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1"/>
  </bookViews>
  <sheets>
    <sheet name="стр.1" sheetId="1" r:id="rId1"/>
    <sheet name="стр.2_11" sheetId="2" r:id="rId2"/>
  </sheets>
  <definedNames>
    <definedName name="_xlnm.Print_Titles" localSheetId="1">'стр.2_11'!$6:$7</definedName>
    <definedName name="_xlnm.Print_Area" localSheetId="0">'стр.1'!$A$1:$EY$18</definedName>
    <definedName name="_xlnm.Print_Area" localSheetId="1">'стр.2_11'!$A$1:$EY$81</definedName>
  </definedNames>
  <calcPr fullCalcOnLoad="1"/>
</workbook>
</file>

<file path=xl/comments2.xml><?xml version="1.0" encoding="utf-8"?>
<comments xmlns="http://schemas.openxmlformats.org/spreadsheetml/2006/main">
  <authors>
    <author>Svetlana</author>
  </authors>
  <commentList>
    <comment ref="CG72" authorId="0">
      <text>
        <r>
          <rPr>
            <b/>
            <sz val="9"/>
            <rFont val="Tahoma"/>
            <family val="2"/>
          </rPr>
          <t>Svetlana:</t>
        </r>
        <r>
          <rPr>
            <sz val="9"/>
            <rFont val="Tahoma"/>
            <family val="2"/>
          </rPr>
          <t xml:space="preserve">
48246</t>
        </r>
      </text>
    </comment>
    <comment ref="CR72" authorId="0">
      <text>
        <r>
          <rPr>
            <b/>
            <sz val="9"/>
            <rFont val="Tahoma"/>
            <family val="2"/>
          </rPr>
          <t>Svetlana:</t>
        </r>
        <r>
          <rPr>
            <sz val="9"/>
            <rFont val="Tahoma"/>
            <family val="2"/>
          </rPr>
          <t xml:space="preserve">
49693Гкал</t>
        </r>
      </text>
    </comment>
    <comment ref="CG74" authorId="0">
      <text>
        <r>
          <rPr>
            <b/>
            <sz val="9"/>
            <rFont val="Tahoma"/>
            <family val="2"/>
          </rPr>
          <t>Svetlana:</t>
        </r>
        <r>
          <rPr>
            <sz val="9"/>
            <rFont val="Tahoma"/>
            <family val="2"/>
          </rPr>
          <t xml:space="preserve">
1263 тыс.м3</t>
        </r>
      </text>
    </comment>
    <comment ref="CR74" authorId="0">
      <text>
        <r>
          <rPr>
            <b/>
            <sz val="9"/>
            <rFont val="Tahoma"/>
            <family val="2"/>
          </rPr>
          <t>Svetlana:</t>
        </r>
        <r>
          <rPr>
            <sz val="9"/>
            <rFont val="Tahoma"/>
            <family val="2"/>
          </rPr>
          <t xml:space="preserve">
Всего:1356 тыс.м3 из них 46,84 тыс.м3 - одноквартирные дома</t>
        </r>
      </text>
    </comment>
  </commentList>
</comments>
</file>

<file path=xl/sharedStrings.xml><?xml version="1.0" encoding="utf-8"?>
<sst xmlns="http://schemas.openxmlformats.org/spreadsheetml/2006/main" count="226" uniqueCount="168">
  <si>
    <t>УТВЕРЖДЕНА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</si>
  <si>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</si>
  <si>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</si>
  <si>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</si>
  <si>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</si>
  <si>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</si>
  <si>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</si>
  <si>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</si>
  <si>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</si>
  <si>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</si>
  <si>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</si>
  <si>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</si>
  <si>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</si>
  <si>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</si>
  <si>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</si>
  <si>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</si>
  <si>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</si>
  <si>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</si>
  <si>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</si>
  <si>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</si>
  <si>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</si>
  <si>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</si>
  <si>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</si>
  <si>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</si>
  <si>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</si>
  <si>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</si>
  <si>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</si>
  <si>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</si>
  <si>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</si>
  <si>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</si>
  <si>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</si>
  <si>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</si>
  <si>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</si>
  <si>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</si>
  <si>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</si>
  <si>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</si>
  <si>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</si>
  <si>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</si>
  <si>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</si>
  <si>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</si>
  <si>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</si>
  <si>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</si>
  <si>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</si>
  <si>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</si>
  <si>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</si>
  <si>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</si>
  <si>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</si>
  <si>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</si>
  <si>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</si>
  <si>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</si>
  <si>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</si>
  <si>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</si>
  <si>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</si>
  <si>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</si>
  <si>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</si>
  <si>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</si>
  <si>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</si>
  <si>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</si>
  <si>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</si>
  <si>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</si>
  <si>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</si>
  <si>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</si>
  <si>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</si>
  <si>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</si>
  <si>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</si>
  <si>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</si>
  <si>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</si>
  <si>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</si>
  <si>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</si>
  <si>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</si>
  <si>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</si>
  <si>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</si>
  <si>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</si>
  <si>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</si>
  <si>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</si>
  <si>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</si>
  <si>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</si>
  <si>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</si>
  <si>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</si>
  <si>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</si>
  <si>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</si>
  <si>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</si>
  <si>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</si>
  <si>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</si>
  <si>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</si>
  <si>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</si>
  <si>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</si>
  <si>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</si>
  <si>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</si>
  <si>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</si>
  <si>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</si>
  <si>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</si>
  <si>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</si>
  <si>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</si>
  <si>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</si>
  <si>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</si>
  <si>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</si>
  <si>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</si>
  <si>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</si>
  <si>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</si>
  <si>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</si>
  <si>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</si>
  <si>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</si>
  <si>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</si>
  <si>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</si>
  <si>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</si>
  <si>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</si>
  <si>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</si>
  <si>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</si>
  <si>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</si>
  <si>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</si>
  <si>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</si>
  <si>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</si>
  <si>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</si>
  <si>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</si>
  <si>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</si>
  <si>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</si>
  <si>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</si>
  <si>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</si>
  <si>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</si>
  <si>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</si>
  <si>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</si>
  <si>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</si>
  <si>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</si>
  <si>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</si>
  <si>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</si>
  <si>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</si>
  <si>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</si>
  <si>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</si>
  <si>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</si>
  <si>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</si>
  <si>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</si>
  <si>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</si>
  <si>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</si>
  <si>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</si>
  <si>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</si>
  <si>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</si>
  <si>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</si>
  <si>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</si>
  <si>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И.О. ГЛАВЫ АДМИНИСТРАЦИИ БАЛТИЙСКОГО МУНИЦИПАЛЬНОГО РАЙОНА КАЛИНИНГРАДСКОЙ ОБЛАСТИ</t>
  </si>
  <si>
    <t xml:space="preserve"> ДОКЛАД</t>
  </si>
  <si>
    <t>да</t>
  </si>
  <si>
    <t>Решение районного Совета депутатов от 24 декабря 2012 г. № 109</t>
  </si>
  <si>
    <t>отсутствует горячее водоснабжение</t>
  </si>
  <si>
    <t>норматив 48-72</t>
  </si>
  <si>
    <t>отсутствует природный газ</t>
  </si>
  <si>
    <t>в связи с оптимизацией учебного процесса, уменьшилось количество обучающихся во вторую смену</t>
  </si>
  <si>
    <t xml:space="preserve">С 2012 года при расчете данного показателя учитываются дети, обечающиеся только в организациях дополнительного образования детей или организациях иных форм собственности, имеющих лицензированные образовательные программы дополнительного образования детей и предоставляющие ежегодные статистические отчеты ДО-1 </t>
  </si>
  <si>
    <t>регистрация осуществляется без разрешения на ввод</t>
  </si>
  <si>
    <t xml:space="preserve">                                                         КОТОЧИГОВОЙ ЛЮДМИЛЫ СЕРГЕЕВНЫ</t>
  </si>
  <si>
    <t>МУНИЦИПАЛЬНОГО ОБРАЗОВАНИЯ "БАЛТИЙСКИЙ МУНИЦИПАЛЬНЫЙ РАЙОН"</t>
  </si>
  <si>
    <t xml:space="preserve"> </t>
  </si>
  <si>
    <t>Результаты ниже минимального балла по русскому языку показал 4 выпускника вечерней (сменной) школы</t>
  </si>
  <si>
    <t xml:space="preserve">В связи с введением третьего часа физической культуры, использованием здоровье-сберегающих технологий в школах, увеличилось количество детей первой и второй групп здоровья </t>
  </si>
  <si>
    <t>В муниципальной собственности Балтийского МР нет автомобильных дороги общего пользования местного значения муниципального района. В районе имеются дороги общего пользования федерального, регионального значения, автомобильные дороги общего пользования местного значения поселений.</t>
  </si>
  <si>
    <t>Планируется строительство ФОК</t>
  </si>
  <si>
    <t>апреля</t>
  </si>
  <si>
    <t>2015</t>
  </si>
  <si>
    <t>норматив 600 - 1000 + подогрев воды</t>
  </si>
  <si>
    <t>29</t>
  </si>
  <si>
    <t>2016</t>
  </si>
  <si>
    <t>23.1.</t>
  </si>
  <si>
    <t>Доля обучающихсянаселения, систематически занимающегося физической культурой и спортом, в общей численности обучающихся</t>
  </si>
  <si>
    <t>опрос проводится в форме IT-голосования на официальном сайте в соответствии с приказом Министерства по муниципальному развитию и внутренней политике с 31 марта по 25 апреля</t>
  </si>
  <si>
    <t xml:space="preserve">Планируется строительство двух котельных и реконструкция действующей котельной с переводом на газовое топливо. </t>
  </si>
  <si>
    <t xml:space="preserve">В 2015 г.  открыт после капитального ремонта МБДОУд/с №6 по ул. Черноморской д.17 </t>
  </si>
  <si>
    <t>В 2015 году результаты ниже минимального балла по математике получили 3 выпускника, 2 совершеннолетних выпускника вечерней (сменной) школы не явились</t>
  </si>
  <si>
    <t>Консолидированный бюджет Балтийского мунципального района.  Объекты не завершенного в срок строительства: д/с на Гвардейском бульваре на 240 мест - 162,470 тыс. руб.; артезианская скважина № 1 п.Павлово - 2334,469 тыс. руб.; ремонт дороги по ул. А.Невского - 6259,847 тыс.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</si>
</sst>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49" fontId="2" fillId="0" borderId="12" xfId="0" applyNumberFormat="1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vertical="top"/>
    </xf>
    <xf numFmtId="0" fontId="2" fillId="0" borderId="15" xfId="0" applyFont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0" fillId="0" borderId="20" xfId="0" applyFont="1" applyBorder="1" applyAlignment="1">
      <alignment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 indent="2"/>
    </xf>
    <xf numFmtId="0" fontId="2" fillId="0" borderId="13" xfId="0" applyFont="1" applyBorder="1" applyAlignment="1">
      <alignment horizontal="left" vertical="top" wrapText="1" indent="2"/>
    </xf>
    <xf numFmtId="0" fontId="2" fillId="0" borderId="14" xfId="0" applyFont="1" applyBorder="1" applyAlignment="1">
      <alignment horizontal="left" vertical="top" wrapText="1" indent="2"/>
    </xf>
    <xf numFmtId="49" fontId="2" fillId="0" borderId="13" xfId="0" applyNumberFormat="1" applyFont="1" applyBorder="1" applyAlignment="1">
      <alignment vertical="top"/>
    </xf>
    <xf numFmtId="49" fontId="2" fillId="0" borderId="14" xfId="0" applyNumberFormat="1" applyFont="1" applyBorder="1" applyAlignment="1">
      <alignment vertical="top"/>
    </xf>
    <xf numFmtId="0" fontId="2" fillId="0" borderId="21" xfId="0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 wrapText="1" indent="2"/>
    </xf>
    <xf numFmtId="0" fontId="2" fillId="0" borderId="21" xfId="0" applyFont="1" applyBorder="1" applyAlignment="1">
      <alignment horizontal="center" vertical="top"/>
    </xf>
    <xf numFmtId="0" fontId="8" fillId="0" borderId="21" xfId="0" applyFont="1" applyBorder="1" applyAlignment="1">
      <alignment horizontal="left" vertical="top" wrapText="1"/>
    </xf>
    <xf numFmtId="4" fontId="2" fillId="0" borderId="21" xfId="0" applyNumberFormat="1" applyFont="1" applyBorder="1" applyAlignment="1">
      <alignment horizontal="center" vertical="top"/>
    </xf>
    <xf numFmtId="2" fontId="2" fillId="33" borderId="12" xfId="0" applyNumberFormat="1" applyFont="1" applyFill="1" applyBorder="1" applyAlignment="1">
      <alignment horizontal="center" vertical="top" wrapText="1"/>
    </xf>
    <xf numFmtId="2" fontId="2" fillId="33" borderId="13" xfId="0" applyNumberFormat="1" applyFont="1" applyFill="1" applyBorder="1" applyAlignment="1">
      <alignment horizontal="center" vertical="top" wrapText="1"/>
    </xf>
    <xf numFmtId="2" fontId="2" fillId="33" borderId="14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4" fontId="2" fillId="0" borderId="12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 vertical="top"/>
    </xf>
    <xf numFmtId="4" fontId="2" fillId="0" borderId="14" xfId="0" applyNumberFormat="1" applyFont="1" applyFill="1" applyBorder="1" applyAlignment="1">
      <alignment horizontal="center" vertical="top"/>
    </xf>
    <xf numFmtId="0" fontId="6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21" xfId="0" applyFont="1" applyBorder="1" applyAlignment="1">
      <alignment/>
    </xf>
    <xf numFmtId="0" fontId="0" fillId="0" borderId="21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7"/>
  <sheetViews>
    <sheetView view="pageBreakPreview" zoomScaleSheetLayoutView="100" zoomScalePageLayoutView="0" workbookViewId="0" topLeftCell="A1">
      <selection activeCell="EO17" sqref="EO17:EV17"/>
    </sheetView>
  </sheetViews>
  <sheetFormatPr defaultColWidth="0.875" defaultRowHeight="12.75" customHeight="1"/>
  <cols>
    <col min="1" max="16384" width="0.875" style="2" customWidth="1"/>
  </cols>
  <sheetData>
    <row r="1" spans="118:155" ht="15.75">
      <c r="DN1" s="13" t="s">
        <v>0</v>
      </c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</row>
    <row r="2" spans="118:155" ht="49.5" customHeight="1">
      <c r="DN2" s="14" t="s">
        <v>35</v>
      </c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</row>
    <row r="3" ht="15.75"/>
    <row r="4" ht="15.75"/>
    <row r="5" ht="15.75"/>
    <row r="6" spans="1:155" s="3" customFormat="1" ht="18.75">
      <c r="A6" s="15" t="s">
        <v>140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</row>
    <row r="7" spans="1:155" s="6" customFormat="1" ht="23.25" customHeight="1">
      <c r="A7" s="16" t="s">
        <v>149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</row>
    <row r="8" spans="1:155" s="1" customFormat="1" ht="13.5" customHeight="1">
      <c r="A8" s="10" t="s">
        <v>134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</row>
    <row r="9" spans="1:155" s="6" customFormat="1" ht="23.25" customHeight="1">
      <c r="A9" s="19" t="s">
        <v>139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</row>
    <row r="10" spans="1:155" s="1" customFormat="1" ht="13.5" customHeight="1">
      <c r="A10" s="22" t="s">
        <v>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</row>
    <row r="11" spans="1:155" s="6" customFormat="1" ht="23.25" customHeight="1">
      <c r="A11" s="11" t="s">
        <v>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</row>
    <row r="12" spans="71:80" s="6" customFormat="1" ht="18.75">
      <c r="BS12" s="7" t="s">
        <v>4</v>
      </c>
      <c r="BT12" s="12" t="s">
        <v>157</v>
      </c>
      <c r="BU12" s="12"/>
      <c r="BV12" s="12"/>
      <c r="BW12" s="12"/>
      <c r="BX12" s="12"/>
      <c r="BY12" s="12"/>
      <c r="BZ12" s="12"/>
      <c r="CA12" s="12"/>
      <c r="CB12" s="6" t="s">
        <v>3</v>
      </c>
    </row>
    <row r="13" ht="15.75"/>
    <row r="14" ht="15.75"/>
    <row r="15" ht="15.75"/>
    <row r="16" spans="113:155" s="4" customFormat="1" ht="16.5">
      <c r="DI16" s="5" t="s">
        <v>7</v>
      </c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</row>
    <row r="17" spans="113:153" s="4" customFormat="1" ht="18" customHeight="1">
      <c r="DI17" s="4" t="s">
        <v>129</v>
      </c>
      <c r="DP17" s="18" t="s">
        <v>5</v>
      </c>
      <c r="DQ17" s="18"/>
      <c r="DR17" s="20" t="s">
        <v>159</v>
      </c>
      <c r="DS17" s="20"/>
      <c r="DT17" s="20"/>
      <c r="DU17" s="20"/>
      <c r="DV17" s="20"/>
      <c r="DW17" s="21" t="s">
        <v>5</v>
      </c>
      <c r="DX17" s="21"/>
      <c r="DY17" s="20" t="s">
        <v>156</v>
      </c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O17" s="20" t="s">
        <v>160</v>
      </c>
      <c r="EP17" s="20"/>
      <c r="EQ17" s="20"/>
      <c r="ER17" s="20"/>
      <c r="ES17" s="20"/>
      <c r="ET17" s="20"/>
      <c r="EU17" s="20"/>
      <c r="EV17" s="20"/>
      <c r="EW17" s="4" t="s">
        <v>6</v>
      </c>
    </row>
    <row r="18" ht="3" customHeight="1"/>
  </sheetData>
  <sheetProtection/>
  <mergeCells count="15">
    <mergeCell ref="DU16:EY16"/>
    <mergeCell ref="DP17:DQ17"/>
    <mergeCell ref="A9:EY9"/>
    <mergeCell ref="DR17:DV17"/>
    <mergeCell ref="DW17:DX17"/>
    <mergeCell ref="DY17:EM17"/>
    <mergeCell ref="EO17:EV17"/>
    <mergeCell ref="A10:EY10"/>
    <mergeCell ref="A8:EY8"/>
    <mergeCell ref="A11:EY11"/>
    <mergeCell ref="BT12:CA12"/>
    <mergeCell ref="DN1:EY1"/>
    <mergeCell ref="DN2:EY2"/>
    <mergeCell ref="A6:EY6"/>
    <mergeCell ref="A7:EY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Y81"/>
  <sheetViews>
    <sheetView tabSelected="1" view="pageBreakPreview" zoomScaleSheetLayoutView="100" zoomScalePageLayoutView="0" workbookViewId="0" topLeftCell="A43">
      <selection activeCell="EJ50" sqref="EJ50:EY50"/>
    </sheetView>
  </sheetViews>
  <sheetFormatPr defaultColWidth="0.875" defaultRowHeight="12.75" customHeight="1"/>
  <cols>
    <col min="1" max="57" width="0.875" style="2" customWidth="1"/>
    <col min="58" max="16384" width="0.875" style="2" customWidth="1"/>
  </cols>
  <sheetData>
    <row r="1" ht="3" customHeight="1"/>
    <row r="2" spans="1:155" s="8" customFormat="1" ht="28.5" customHeight="1">
      <c r="A2" s="107" t="s">
        <v>18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</row>
    <row r="3" spans="1:155" s="8" customFormat="1" ht="15.75">
      <c r="A3" s="59" t="s">
        <v>150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</row>
    <row r="4" spans="1:155" s="9" customFormat="1" ht="13.5" customHeight="1">
      <c r="A4" s="60" t="s">
        <v>19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</row>
    <row r="5" spans="1:155" s="8" customFormat="1" ht="15.7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</row>
    <row r="6" spans="1:155" s="8" customFormat="1" ht="16.5" customHeight="1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1"/>
      <c r="BF6" s="100" t="s">
        <v>8</v>
      </c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2"/>
      <c r="BV6" s="86" t="s">
        <v>9</v>
      </c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8"/>
      <c r="EJ6" s="89" t="s">
        <v>10</v>
      </c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1"/>
    </row>
    <row r="7" spans="1:155" s="8" customFormat="1" ht="16.5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4"/>
      <c r="BF7" s="103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5"/>
      <c r="BV7" s="86">
        <v>2013</v>
      </c>
      <c r="BW7" s="87"/>
      <c r="BX7" s="87"/>
      <c r="BY7" s="87"/>
      <c r="BZ7" s="87"/>
      <c r="CA7" s="87"/>
      <c r="CB7" s="87"/>
      <c r="CC7" s="87"/>
      <c r="CD7" s="87"/>
      <c r="CE7" s="87"/>
      <c r="CF7" s="88"/>
      <c r="CG7" s="86">
        <v>2014</v>
      </c>
      <c r="CH7" s="87"/>
      <c r="CI7" s="87"/>
      <c r="CJ7" s="87"/>
      <c r="CK7" s="87"/>
      <c r="CL7" s="87"/>
      <c r="CM7" s="87"/>
      <c r="CN7" s="87"/>
      <c r="CO7" s="87"/>
      <c r="CP7" s="87"/>
      <c r="CQ7" s="88"/>
      <c r="CR7" s="86">
        <v>2015</v>
      </c>
      <c r="CS7" s="87"/>
      <c r="CT7" s="87"/>
      <c r="CU7" s="87"/>
      <c r="CV7" s="87"/>
      <c r="CW7" s="87"/>
      <c r="CX7" s="87"/>
      <c r="CY7" s="87"/>
      <c r="CZ7" s="87"/>
      <c r="DA7" s="87"/>
      <c r="DB7" s="88"/>
      <c r="DC7" s="86">
        <v>2016</v>
      </c>
      <c r="DD7" s="87"/>
      <c r="DE7" s="87"/>
      <c r="DF7" s="87"/>
      <c r="DG7" s="87"/>
      <c r="DH7" s="87"/>
      <c r="DI7" s="87"/>
      <c r="DJ7" s="87"/>
      <c r="DK7" s="87"/>
      <c r="DL7" s="87"/>
      <c r="DM7" s="88"/>
      <c r="DN7" s="86">
        <v>2017</v>
      </c>
      <c r="DO7" s="87"/>
      <c r="DP7" s="87"/>
      <c r="DQ7" s="87"/>
      <c r="DR7" s="87"/>
      <c r="DS7" s="87"/>
      <c r="DT7" s="87"/>
      <c r="DU7" s="87"/>
      <c r="DV7" s="87"/>
      <c r="DW7" s="87"/>
      <c r="DX7" s="88"/>
      <c r="DY7" s="86">
        <v>2018</v>
      </c>
      <c r="DZ7" s="87"/>
      <c r="EA7" s="87"/>
      <c r="EB7" s="87"/>
      <c r="EC7" s="87"/>
      <c r="ED7" s="87"/>
      <c r="EE7" s="87"/>
      <c r="EF7" s="87"/>
      <c r="EG7" s="87"/>
      <c r="EH7" s="87"/>
      <c r="EI7" s="88"/>
      <c r="EJ7" s="92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4"/>
    </row>
    <row r="8" spans="1:155" s="8" customFormat="1" ht="15.75">
      <c r="A8" s="95" t="s">
        <v>11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7"/>
    </row>
    <row r="9" spans="1:155" s="8" customFormat="1" ht="64.5" customHeight="1">
      <c r="A9" s="43" t="s">
        <v>13</v>
      </c>
      <c r="B9" s="44"/>
      <c r="C9" s="44"/>
      <c r="D9" s="44"/>
      <c r="E9" s="44"/>
      <c r="F9" s="58"/>
      <c r="G9" s="23" t="s">
        <v>14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5"/>
      <c r="BF9" s="35" t="s">
        <v>12</v>
      </c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3"/>
      <c r="BV9" s="26">
        <v>349.2</v>
      </c>
      <c r="BW9" s="27"/>
      <c r="BX9" s="27"/>
      <c r="BY9" s="27"/>
      <c r="BZ9" s="27"/>
      <c r="CA9" s="27"/>
      <c r="CB9" s="27"/>
      <c r="CC9" s="27"/>
      <c r="CD9" s="27"/>
      <c r="CE9" s="27"/>
      <c r="CF9" s="28"/>
      <c r="CG9" s="26">
        <v>349.2</v>
      </c>
      <c r="CH9" s="27"/>
      <c r="CI9" s="27"/>
      <c r="CJ9" s="27"/>
      <c r="CK9" s="27"/>
      <c r="CL9" s="27"/>
      <c r="CM9" s="27"/>
      <c r="CN9" s="27"/>
      <c r="CO9" s="27"/>
      <c r="CP9" s="27"/>
      <c r="CQ9" s="28"/>
      <c r="CR9" s="26">
        <v>354.3</v>
      </c>
      <c r="CS9" s="27"/>
      <c r="CT9" s="27"/>
      <c r="CU9" s="27"/>
      <c r="CV9" s="27"/>
      <c r="CW9" s="27"/>
      <c r="CX9" s="27"/>
      <c r="CY9" s="27"/>
      <c r="CZ9" s="27"/>
      <c r="DA9" s="27"/>
      <c r="DB9" s="28"/>
      <c r="DC9" s="26">
        <v>354.3</v>
      </c>
      <c r="DD9" s="27"/>
      <c r="DE9" s="27"/>
      <c r="DF9" s="27"/>
      <c r="DG9" s="27"/>
      <c r="DH9" s="27"/>
      <c r="DI9" s="27"/>
      <c r="DJ9" s="27"/>
      <c r="DK9" s="27"/>
      <c r="DL9" s="27"/>
      <c r="DM9" s="28"/>
      <c r="DN9" s="26">
        <v>354.4</v>
      </c>
      <c r="DO9" s="27"/>
      <c r="DP9" s="27"/>
      <c r="DQ9" s="27"/>
      <c r="DR9" s="27"/>
      <c r="DS9" s="27"/>
      <c r="DT9" s="27"/>
      <c r="DU9" s="27"/>
      <c r="DV9" s="27"/>
      <c r="DW9" s="27"/>
      <c r="DX9" s="28"/>
      <c r="DY9" s="26">
        <v>354.5</v>
      </c>
      <c r="DZ9" s="27"/>
      <c r="EA9" s="27"/>
      <c r="EB9" s="27"/>
      <c r="EC9" s="27"/>
      <c r="ED9" s="27"/>
      <c r="EE9" s="27"/>
      <c r="EF9" s="27"/>
      <c r="EG9" s="27"/>
      <c r="EH9" s="27"/>
      <c r="EI9" s="28"/>
      <c r="EJ9" s="29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9"/>
    </row>
    <row r="10" spans="1:155" s="8" customFormat="1" ht="96" customHeight="1">
      <c r="A10" s="43" t="s">
        <v>15</v>
      </c>
      <c r="B10" s="44"/>
      <c r="C10" s="44"/>
      <c r="D10" s="44"/>
      <c r="E10" s="44"/>
      <c r="F10" s="58"/>
      <c r="G10" s="23" t="s">
        <v>17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5"/>
      <c r="BF10" s="35" t="s">
        <v>16</v>
      </c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3"/>
      <c r="BV10" s="26">
        <v>42</v>
      </c>
      <c r="BW10" s="27"/>
      <c r="BX10" s="27"/>
      <c r="BY10" s="27"/>
      <c r="BZ10" s="27"/>
      <c r="CA10" s="27"/>
      <c r="CB10" s="27"/>
      <c r="CC10" s="27"/>
      <c r="CD10" s="27"/>
      <c r="CE10" s="27"/>
      <c r="CF10" s="28"/>
      <c r="CG10" s="26">
        <v>42</v>
      </c>
      <c r="CH10" s="27"/>
      <c r="CI10" s="27"/>
      <c r="CJ10" s="27"/>
      <c r="CK10" s="27"/>
      <c r="CL10" s="27"/>
      <c r="CM10" s="27"/>
      <c r="CN10" s="27"/>
      <c r="CO10" s="27"/>
      <c r="CP10" s="27"/>
      <c r="CQ10" s="28"/>
      <c r="CR10" s="26">
        <v>42.3</v>
      </c>
      <c r="CS10" s="27"/>
      <c r="CT10" s="27"/>
      <c r="CU10" s="27"/>
      <c r="CV10" s="27"/>
      <c r="CW10" s="27"/>
      <c r="CX10" s="27"/>
      <c r="CY10" s="27"/>
      <c r="CZ10" s="27"/>
      <c r="DA10" s="27"/>
      <c r="DB10" s="28"/>
      <c r="DC10" s="26">
        <v>42.5</v>
      </c>
      <c r="DD10" s="27"/>
      <c r="DE10" s="27"/>
      <c r="DF10" s="27"/>
      <c r="DG10" s="27"/>
      <c r="DH10" s="27"/>
      <c r="DI10" s="27"/>
      <c r="DJ10" s="27"/>
      <c r="DK10" s="27"/>
      <c r="DL10" s="27"/>
      <c r="DM10" s="28"/>
      <c r="DN10" s="26">
        <v>42.7</v>
      </c>
      <c r="DO10" s="27"/>
      <c r="DP10" s="27"/>
      <c r="DQ10" s="27"/>
      <c r="DR10" s="27"/>
      <c r="DS10" s="27"/>
      <c r="DT10" s="27"/>
      <c r="DU10" s="27"/>
      <c r="DV10" s="27"/>
      <c r="DW10" s="27"/>
      <c r="DX10" s="28"/>
      <c r="DY10" s="26">
        <v>43</v>
      </c>
      <c r="DZ10" s="27"/>
      <c r="EA10" s="27"/>
      <c r="EB10" s="27"/>
      <c r="EC10" s="27"/>
      <c r="ED10" s="27"/>
      <c r="EE10" s="27"/>
      <c r="EF10" s="27"/>
      <c r="EG10" s="27"/>
      <c r="EH10" s="27"/>
      <c r="EI10" s="28"/>
      <c r="EJ10" s="23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5"/>
    </row>
    <row r="11" spans="1:155" s="8" customFormat="1" ht="94.5" customHeight="1">
      <c r="A11" s="43" t="s">
        <v>20</v>
      </c>
      <c r="B11" s="44"/>
      <c r="C11" s="44"/>
      <c r="D11" s="44"/>
      <c r="E11" s="44"/>
      <c r="F11" s="58"/>
      <c r="G11" s="23" t="s">
        <v>42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5"/>
      <c r="BF11" s="35" t="s">
        <v>21</v>
      </c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3"/>
      <c r="BV11" s="26">
        <v>9802</v>
      </c>
      <c r="BW11" s="27"/>
      <c r="BX11" s="27"/>
      <c r="BY11" s="27"/>
      <c r="BZ11" s="27"/>
      <c r="CA11" s="27"/>
      <c r="CB11" s="27"/>
      <c r="CC11" s="27"/>
      <c r="CD11" s="27"/>
      <c r="CE11" s="27"/>
      <c r="CF11" s="28"/>
      <c r="CG11" s="26">
        <v>8020</v>
      </c>
      <c r="CH11" s="27"/>
      <c r="CI11" s="27"/>
      <c r="CJ11" s="27"/>
      <c r="CK11" s="27"/>
      <c r="CL11" s="27"/>
      <c r="CM11" s="27"/>
      <c r="CN11" s="27"/>
      <c r="CO11" s="27"/>
      <c r="CP11" s="27"/>
      <c r="CQ11" s="28"/>
      <c r="CR11" s="26">
        <v>9839</v>
      </c>
      <c r="CS11" s="27"/>
      <c r="CT11" s="27"/>
      <c r="CU11" s="27"/>
      <c r="CV11" s="27"/>
      <c r="CW11" s="27"/>
      <c r="CX11" s="27"/>
      <c r="CY11" s="27"/>
      <c r="CZ11" s="27"/>
      <c r="DA11" s="27"/>
      <c r="DB11" s="28"/>
      <c r="DC11" s="26">
        <v>12101</v>
      </c>
      <c r="DD11" s="27"/>
      <c r="DE11" s="27"/>
      <c r="DF11" s="27"/>
      <c r="DG11" s="27"/>
      <c r="DH11" s="27"/>
      <c r="DI11" s="27"/>
      <c r="DJ11" s="27"/>
      <c r="DK11" s="27"/>
      <c r="DL11" s="27"/>
      <c r="DM11" s="28"/>
      <c r="DN11" s="26">
        <v>18046</v>
      </c>
      <c r="DO11" s="27"/>
      <c r="DP11" s="27"/>
      <c r="DQ11" s="27"/>
      <c r="DR11" s="27"/>
      <c r="DS11" s="27"/>
      <c r="DT11" s="27"/>
      <c r="DU11" s="27"/>
      <c r="DV11" s="27"/>
      <c r="DW11" s="27"/>
      <c r="DX11" s="28"/>
      <c r="DY11" s="26">
        <v>23500</v>
      </c>
      <c r="DZ11" s="27"/>
      <c r="EA11" s="27"/>
      <c r="EB11" s="27"/>
      <c r="EC11" s="27"/>
      <c r="ED11" s="27"/>
      <c r="EE11" s="27"/>
      <c r="EF11" s="27"/>
      <c r="EG11" s="27"/>
      <c r="EH11" s="27"/>
      <c r="EI11" s="28"/>
      <c r="EJ11" s="29" t="s">
        <v>164</v>
      </c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9"/>
    </row>
    <row r="12" spans="1:155" s="8" customFormat="1" ht="80.25" customHeight="1">
      <c r="A12" s="43" t="s">
        <v>22</v>
      </c>
      <c r="B12" s="44"/>
      <c r="C12" s="44"/>
      <c r="D12" s="44"/>
      <c r="E12" s="44"/>
      <c r="F12" s="58"/>
      <c r="G12" s="23" t="s">
        <v>23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5"/>
      <c r="BF12" s="35" t="s">
        <v>16</v>
      </c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3"/>
      <c r="BV12" s="26">
        <v>93</v>
      </c>
      <c r="BW12" s="27"/>
      <c r="BX12" s="27"/>
      <c r="BY12" s="27"/>
      <c r="BZ12" s="27"/>
      <c r="CA12" s="27"/>
      <c r="CB12" s="27"/>
      <c r="CC12" s="27"/>
      <c r="CD12" s="27"/>
      <c r="CE12" s="27"/>
      <c r="CF12" s="28"/>
      <c r="CG12" s="26">
        <v>93.5</v>
      </c>
      <c r="CH12" s="27"/>
      <c r="CI12" s="27"/>
      <c r="CJ12" s="27"/>
      <c r="CK12" s="27"/>
      <c r="CL12" s="27"/>
      <c r="CM12" s="27"/>
      <c r="CN12" s="27"/>
      <c r="CO12" s="27"/>
      <c r="CP12" s="27"/>
      <c r="CQ12" s="28"/>
      <c r="CR12" s="26">
        <v>93.6</v>
      </c>
      <c r="CS12" s="27"/>
      <c r="CT12" s="27"/>
      <c r="CU12" s="27"/>
      <c r="CV12" s="27"/>
      <c r="CW12" s="27"/>
      <c r="CX12" s="27"/>
      <c r="CY12" s="27"/>
      <c r="CZ12" s="27"/>
      <c r="DA12" s="27"/>
      <c r="DB12" s="28"/>
      <c r="DC12" s="26">
        <v>93.7</v>
      </c>
      <c r="DD12" s="27"/>
      <c r="DE12" s="27"/>
      <c r="DF12" s="27"/>
      <c r="DG12" s="27"/>
      <c r="DH12" s="27"/>
      <c r="DI12" s="27"/>
      <c r="DJ12" s="27"/>
      <c r="DK12" s="27"/>
      <c r="DL12" s="27"/>
      <c r="DM12" s="28"/>
      <c r="DN12" s="26">
        <v>93.8</v>
      </c>
      <c r="DO12" s="27"/>
      <c r="DP12" s="27"/>
      <c r="DQ12" s="27"/>
      <c r="DR12" s="27"/>
      <c r="DS12" s="27"/>
      <c r="DT12" s="27"/>
      <c r="DU12" s="27"/>
      <c r="DV12" s="27"/>
      <c r="DW12" s="27"/>
      <c r="DX12" s="28"/>
      <c r="DY12" s="26">
        <v>93.9</v>
      </c>
      <c r="DZ12" s="27"/>
      <c r="EA12" s="27"/>
      <c r="EB12" s="27"/>
      <c r="EC12" s="27"/>
      <c r="ED12" s="27"/>
      <c r="EE12" s="27"/>
      <c r="EF12" s="27"/>
      <c r="EG12" s="27"/>
      <c r="EH12" s="27"/>
      <c r="EI12" s="28"/>
      <c r="EJ12" s="23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5"/>
    </row>
    <row r="13" spans="1:155" s="8" customFormat="1" ht="33" customHeight="1">
      <c r="A13" s="43" t="s">
        <v>24</v>
      </c>
      <c r="B13" s="44"/>
      <c r="C13" s="44"/>
      <c r="D13" s="44"/>
      <c r="E13" s="44"/>
      <c r="F13" s="58"/>
      <c r="G13" s="23" t="s">
        <v>26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5"/>
      <c r="BF13" s="32" t="s">
        <v>25</v>
      </c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6"/>
      <c r="BV13" s="26">
        <v>0</v>
      </c>
      <c r="BW13" s="27"/>
      <c r="BX13" s="27"/>
      <c r="BY13" s="27"/>
      <c r="BZ13" s="27"/>
      <c r="CA13" s="27"/>
      <c r="CB13" s="27"/>
      <c r="CC13" s="27"/>
      <c r="CD13" s="27"/>
      <c r="CE13" s="27"/>
      <c r="CF13" s="28"/>
      <c r="CG13" s="26">
        <v>0</v>
      </c>
      <c r="CH13" s="27"/>
      <c r="CI13" s="27"/>
      <c r="CJ13" s="27"/>
      <c r="CK13" s="27"/>
      <c r="CL13" s="27"/>
      <c r="CM13" s="27"/>
      <c r="CN13" s="27"/>
      <c r="CO13" s="27"/>
      <c r="CP13" s="27"/>
      <c r="CQ13" s="28"/>
      <c r="CR13" s="26">
        <v>0</v>
      </c>
      <c r="CS13" s="27"/>
      <c r="CT13" s="27"/>
      <c r="CU13" s="27"/>
      <c r="CV13" s="27"/>
      <c r="CW13" s="27"/>
      <c r="CX13" s="27"/>
      <c r="CY13" s="27"/>
      <c r="CZ13" s="27"/>
      <c r="DA13" s="27"/>
      <c r="DB13" s="28"/>
      <c r="DC13" s="26">
        <v>0</v>
      </c>
      <c r="DD13" s="27"/>
      <c r="DE13" s="27"/>
      <c r="DF13" s="27"/>
      <c r="DG13" s="27"/>
      <c r="DH13" s="27"/>
      <c r="DI13" s="27"/>
      <c r="DJ13" s="27"/>
      <c r="DK13" s="27"/>
      <c r="DL13" s="27"/>
      <c r="DM13" s="28"/>
      <c r="DN13" s="26">
        <v>0</v>
      </c>
      <c r="DO13" s="27"/>
      <c r="DP13" s="27"/>
      <c r="DQ13" s="27"/>
      <c r="DR13" s="27"/>
      <c r="DS13" s="27"/>
      <c r="DT13" s="27"/>
      <c r="DU13" s="27"/>
      <c r="DV13" s="27"/>
      <c r="DW13" s="27"/>
      <c r="DX13" s="28"/>
      <c r="DY13" s="26">
        <v>0</v>
      </c>
      <c r="DZ13" s="27"/>
      <c r="EA13" s="27"/>
      <c r="EB13" s="27"/>
      <c r="EC13" s="27"/>
      <c r="ED13" s="27"/>
      <c r="EE13" s="27"/>
      <c r="EF13" s="27"/>
      <c r="EG13" s="27"/>
      <c r="EH13" s="27"/>
      <c r="EI13" s="28"/>
      <c r="EJ13" s="23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5"/>
    </row>
    <row r="14" spans="1:155" s="8" customFormat="1" ht="234.75" customHeight="1">
      <c r="A14" s="43" t="s">
        <v>27</v>
      </c>
      <c r="B14" s="44"/>
      <c r="C14" s="44"/>
      <c r="D14" s="44"/>
      <c r="E14" s="44"/>
      <c r="F14" s="58"/>
      <c r="G14" s="23" t="s">
        <v>28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5"/>
      <c r="BF14" s="32" t="s">
        <v>25</v>
      </c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6"/>
      <c r="BV14" s="26">
        <v>11.4</v>
      </c>
      <c r="BW14" s="27"/>
      <c r="BX14" s="27"/>
      <c r="BY14" s="27"/>
      <c r="BZ14" s="27"/>
      <c r="CA14" s="27"/>
      <c r="CB14" s="27"/>
      <c r="CC14" s="27"/>
      <c r="CD14" s="27"/>
      <c r="CE14" s="27"/>
      <c r="CF14" s="28"/>
      <c r="CG14" s="26">
        <v>11.4</v>
      </c>
      <c r="CH14" s="27"/>
      <c r="CI14" s="27"/>
      <c r="CJ14" s="27"/>
      <c r="CK14" s="27"/>
      <c r="CL14" s="27"/>
      <c r="CM14" s="27"/>
      <c r="CN14" s="27"/>
      <c r="CO14" s="27"/>
      <c r="CP14" s="27"/>
      <c r="CQ14" s="28"/>
      <c r="CR14" s="26">
        <v>4</v>
      </c>
      <c r="CS14" s="27"/>
      <c r="CT14" s="27"/>
      <c r="CU14" s="27"/>
      <c r="CV14" s="27"/>
      <c r="CW14" s="27"/>
      <c r="CX14" s="27"/>
      <c r="CY14" s="27"/>
      <c r="CZ14" s="27"/>
      <c r="DA14" s="27"/>
      <c r="DB14" s="28"/>
      <c r="DC14" s="26">
        <v>4</v>
      </c>
      <c r="DD14" s="27"/>
      <c r="DE14" s="27"/>
      <c r="DF14" s="27"/>
      <c r="DG14" s="27"/>
      <c r="DH14" s="27"/>
      <c r="DI14" s="27"/>
      <c r="DJ14" s="27"/>
      <c r="DK14" s="27"/>
      <c r="DL14" s="27"/>
      <c r="DM14" s="28"/>
      <c r="DN14" s="26">
        <v>4</v>
      </c>
      <c r="DO14" s="27"/>
      <c r="DP14" s="27"/>
      <c r="DQ14" s="27"/>
      <c r="DR14" s="27"/>
      <c r="DS14" s="27"/>
      <c r="DT14" s="27"/>
      <c r="DU14" s="27"/>
      <c r="DV14" s="27"/>
      <c r="DW14" s="27"/>
      <c r="DX14" s="28"/>
      <c r="DY14" s="26">
        <v>4</v>
      </c>
      <c r="DZ14" s="27"/>
      <c r="EA14" s="27"/>
      <c r="EB14" s="27"/>
      <c r="EC14" s="27"/>
      <c r="ED14" s="27"/>
      <c r="EE14" s="27"/>
      <c r="EF14" s="27"/>
      <c r="EG14" s="27"/>
      <c r="EH14" s="27"/>
      <c r="EI14" s="28"/>
      <c r="EJ14" s="29" t="s">
        <v>154</v>
      </c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9"/>
    </row>
    <row r="15" spans="1:155" s="8" customFormat="1" ht="126.75" customHeight="1">
      <c r="A15" s="43" t="s">
        <v>29</v>
      </c>
      <c r="B15" s="44"/>
      <c r="C15" s="44"/>
      <c r="D15" s="44"/>
      <c r="E15" s="44"/>
      <c r="F15" s="58"/>
      <c r="G15" s="23" t="s">
        <v>30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5"/>
      <c r="BF15" s="35" t="s">
        <v>16</v>
      </c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3"/>
      <c r="BV15" s="26">
        <v>0</v>
      </c>
      <c r="BW15" s="27"/>
      <c r="BX15" s="27"/>
      <c r="BY15" s="27"/>
      <c r="BZ15" s="27"/>
      <c r="CA15" s="27"/>
      <c r="CB15" s="27"/>
      <c r="CC15" s="27"/>
      <c r="CD15" s="27"/>
      <c r="CE15" s="27"/>
      <c r="CF15" s="28"/>
      <c r="CG15" s="26">
        <v>0</v>
      </c>
      <c r="CH15" s="27"/>
      <c r="CI15" s="27"/>
      <c r="CJ15" s="27"/>
      <c r="CK15" s="27"/>
      <c r="CL15" s="27"/>
      <c r="CM15" s="27"/>
      <c r="CN15" s="27"/>
      <c r="CO15" s="27"/>
      <c r="CP15" s="27"/>
      <c r="CQ15" s="28"/>
      <c r="CR15" s="26">
        <v>0</v>
      </c>
      <c r="CS15" s="27"/>
      <c r="CT15" s="27"/>
      <c r="CU15" s="27"/>
      <c r="CV15" s="27"/>
      <c r="CW15" s="27"/>
      <c r="CX15" s="27"/>
      <c r="CY15" s="27"/>
      <c r="CZ15" s="27"/>
      <c r="DA15" s="27"/>
      <c r="DB15" s="28"/>
      <c r="DC15" s="26">
        <v>0</v>
      </c>
      <c r="DD15" s="27"/>
      <c r="DE15" s="27"/>
      <c r="DF15" s="27"/>
      <c r="DG15" s="27"/>
      <c r="DH15" s="27"/>
      <c r="DI15" s="27"/>
      <c r="DJ15" s="27"/>
      <c r="DK15" s="27"/>
      <c r="DL15" s="27"/>
      <c r="DM15" s="28"/>
      <c r="DN15" s="26">
        <v>0</v>
      </c>
      <c r="DO15" s="27"/>
      <c r="DP15" s="27"/>
      <c r="DQ15" s="27"/>
      <c r="DR15" s="27"/>
      <c r="DS15" s="27"/>
      <c r="DT15" s="27"/>
      <c r="DU15" s="27"/>
      <c r="DV15" s="27"/>
      <c r="DW15" s="27"/>
      <c r="DX15" s="28"/>
      <c r="DY15" s="26">
        <v>0</v>
      </c>
      <c r="DZ15" s="27"/>
      <c r="EA15" s="27"/>
      <c r="EB15" s="27"/>
      <c r="EC15" s="27"/>
      <c r="ED15" s="27"/>
      <c r="EE15" s="27"/>
      <c r="EF15" s="27"/>
      <c r="EG15" s="27"/>
      <c r="EH15" s="27"/>
      <c r="EI15" s="28"/>
      <c r="EJ15" s="23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5"/>
    </row>
    <row r="16" spans="1:155" s="8" customFormat="1" ht="33" customHeight="1">
      <c r="A16" s="45" t="s">
        <v>31</v>
      </c>
      <c r="B16" s="46"/>
      <c r="C16" s="46"/>
      <c r="D16" s="46"/>
      <c r="E16" s="46"/>
      <c r="F16" s="39"/>
      <c r="G16" s="57" t="s">
        <v>32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35" t="s">
        <v>21</v>
      </c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1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</row>
    <row r="17" spans="1:155" s="8" customFormat="1" ht="33" customHeight="1">
      <c r="A17" s="47"/>
      <c r="B17" s="48"/>
      <c r="C17" s="48"/>
      <c r="D17" s="48"/>
      <c r="E17" s="48"/>
      <c r="F17" s="49"/>
      <c r="G17" s="52" t="s">
        <v>34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4"/>
      <c r="BF17" s="32" t="s">
        <v>25</v>
      </c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6"/>
      <c r="BV17" s="26">
        <v>25387</v>
      </c>
      <c r="BW17" s="27"/>
      <c r="BX17" s="27"/>
      <c r="BY17" s="27"/>
      <c r="BZ17" s="27"/>
      <c r="CA17" s="27"/>
      <c r="CB17" s="27"/>
      <c r="CC17" s="27"/>
      <c r="CD17" s="27"/>
      <c r="CE17" s="27"/>
      <c r="CF17" s="28"/>
      <c r="CG17" s="26">
        <v>26644</v>
      </c>
      <c r="CH17" s="27"/>
      <c r="CI17" s="27"/>
      <c r="CJ17" s="27"/>
      <c r="CK17" s="27"/>
      <c r="CL17" s="27"/>
      <c r="CM17" s="27"/>
      <c r="CN17" s="27"/>
      <c r="CO17" s="27"/>
      <c r="CP17" s="27"/>
      <c r="CQ17" s="28"/>
      <c r="CR17" s="26">
        <v>26049</v>
      </c>
      <c r="CS17" s="27"/>
      <c r="CT17" s="27"/>
      <c r="CU17" s="27"/>
      <c r="CV17" s="27"/>
      <c r="CW17" s="27"/>
      <c r="CX17" s="27"/>
      <c r="CY17" s="27"/>
      <c r="CZ17" s="27"/>
      <c r="DA17" s="27"/>
      <c r="DB17" s="28"/>
      <c r="DC17" s="26">
        <v>27351</v>
      </c>
      <c r="DD17" s="27"/>
      <c r="DE17" s="27"/>
      <c r="DF17" s="27"/>
      <c r="DG17" s="27"/>
      <c r="DH17" s="27"/>
      <c r="DI17" s="27"/>
      <c r="DJ17" s="27"/>
      <c r="DK17" s="27"/>
      <c r="DL17" s="27"/>
      <c r="DM17" s="28"/>
      <c r="DN17" s="26">
        <v>28719</v>
      </c>
      <c r="DO17" s="27"/>
      <c r="DP17" s="27"/>
      <c r="DQ17" s="27"/>
      <c r="DR17" s="27"/>
      <c r="DS17" s="27"/>
      <c r="DT17" s="27"/>
      <c r="DU17" s="27"/>
      <c r="DV17" s="27"/>
      <c r="DW17" s="27"/>
      <c r="DX17" s="28"/>
      <c r="DY17" s="26">
        <v>30155</v>
      </c>
      <c r="DZ17" s="27"/>
      <c r="EA17" s="27"/>
      <c r="EB17" s="27"/>
      <c r="EC17" s="27"/>
      <c r="ED17" s="27"/>
      <c r="EE17" s="27"/>
      <c r="EF17" s="27"/>
      <c r="EG17" s="27"/>
      <c r="EH17" s="27"/>
      <c r="EI17" s="28"/>
      <c r="EJ17" s="23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5"/>
    </row>
    <row r="18" spans="1:155" s="8" customFormat="1" ht="33" customHeight="1">
      <c r="A18" s="47"/>
      <c r="B18" s="48"/>
      <c r="C18" s="48"/>
      <c r="D18" s="48"/>
      <c r="E18" s="48"/>
      <c r="F18" s="49"/>
      <c r="G18" s="52" t="s">
        <v>36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4"/>
      <c r="BF18" s="32" t="s">
        <v>25</v>
      </c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6"/>
      <c r="BV18" s="26">
        <v>16905.4</v>
      </c>
      <c r="BW18" s="27"/>
      <c r="BX18" s="27"/>
      <c r="BY18" s="27"/>
      <c r="BZ18" s="27"/>
      <c r="CA18" s="27"/>
      <c r="CB18" s="27"/>
      <c r="CC18" s="27"/>
      <c r="CD18" s="27"/>
      <c r="CE18" s="27"/>
      <c r="CF18" s="28"/>
      <c r="CG18" s="26">
        <v>18628.6</v>
      </c>
      <c r="CH18" s="27"/>
      <c r="CI18" s="27"/>
      <c r="CJ18" s="27"/>
      <c r="CK18" s="27"/>
      <c r="CL18" s="27"/>
      <c r="CM18" s="27"/>
      <c r="CN18" s="27"/>
      <c r="CO18" s="27"/>
      <c r="CP18" s="27"/>
      <c r="CQ18" s="28"/>
      <c r="CR18" s="26">
        <v>20482</v>
      </c>
      <c r="CS18" s="27"/>
      <c r="CT18" s="27"/>
      <c r="CU18" s="27"/>
      <c r="CV18" s="27"/>
      <c r="CW18" s="27"/>
      <c r="CX18" s="27"/>
      <c r="CY18" s="27"/>
      <c r="CZ18" s="27"/>
      <c r="DA18" s="27"/>
      <c r="DB18" s="28"/>
      <c r="DC18" s="26">
        <v>20829</v>
      </c>
      <c r="DD18" s="27"/>
      <c r="DE18" s="27"/>
      <c r="DF18" s="27"/>
      <c r="DG18" s="27"/>
      <c r="DH18" s="27"/>
      <c r="DI18" s="27"/>
      <c r="DJ18" s="27"/>
      <c r="DK18" s="27"/>
      <c r="DL18" s="27"/>
      <c r="DM18" s="28"/>
      <c r="DN18" s="26">
        <v>21870</v>
      </c>
      <c r="DO18" s="27"/>
      <c r="DP18" s="27"/>
      <c r="DQ18" s="27"/>
      <c r="DR18" s="27"/>
      <c r="DS18" s="27"/>
      <c r="DT18" s="27"/>
      <c r="DU18" s="27"/>
      <c r="DV18" s="27"/>
      <c r="DW18" s="27"/>
      <c r="DX18" s="28"/>
      <c r="DY18" s="26">
        <v>22964</v>
      </c>
      <c r="DZ18" s="27"/>
      <c r="EA18" s="27"/>
      <c r="EB18" s="27"/>
      <c r="EC18" s="27"/>
      <c r="ED18" s="27"/>
      <c r="EE18" s="27"/>
      <c r="EF18" s="27"/>
      <c r="EG18" s="27"/>
      <c r="EH18" s="27"/>
      <c r="EI18" s="28"/>
      <c r="EJ18" s="23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5"/>
    </row>
    <row r="19" spans="1:155" s="8" customFormat="1" ht="33" customHeight="1">
      <c r="A19" s="47"/>
      <c r="B19" s="48"/>
      <c r="C19" s="48"/>
      <c r="D19" s="48"/>
      <c r="E19" s="48"/>
      <c r="F19" s="49"/>
      <c r="G19" s="52" t="s">
        <v>37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4"/>
      <c r="BF19" s="32" t="s">
        <v>25</v>
      </c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6"/>
      <c r="BV19" s="26">
        <v>22810.1</v>
      </c>
      <c r="BW19" s="27"/>
      <c r="BX19" s="27"/>
      <c r="BY19" s="27"/>
      <c r="BZ19" s="27"/>
      <c r="CA19" s="27"/>
      <c r="CB19" s="27"/>
      <c r="CC19" s="27"/>
      <c r="CD19" s="27"/>
      <c r="CE19" s="27"/>
      <c r="CF19" s="28"/>
      <c r="CG19" s="26">
        <v>23301</v>
      </c>
      <c r="CH19" s="27"/>
      <c r="CI19" s="27"/>
      <c r="CJ19" s="27"/>
      <c r="CK19" s="27"/>
      <c r="CL19" s="27"/>
      <c r="CM19" s="27"/>
      <c r="CN19" s="27"/>
      <c r="CO19" s="27"/>
      <c r="CP19" s="27"/>
      <c r="CQ19" s="28"/>
      <c r="CR19" s="26">
        <v>23944</v>
      </c>
      <c r="CS19" s="27"/>
      <c r="CT19" s="27"/>
      <c r="CU19" s="27"/>
      <c r="CV19" s="27"/>
      <c r="CW19" s="27"/>
      <c r="CX19" s="27"/>
      <c r="CY19" s="27"/>
      <c r="CZ19" s="27"/>
      <c r="DA19" s="27"/>
      <c r="DB19" s="28"/>
      <c r="DC19" s="26">
        <v>24435</v>
      </c>
      <c r="DD19" s="27"/>
      <c r="DE19" s="27"/>
      <c r="DF19" s="27"/>
      <c r="DG19" s="27"/>
      <c r="DH19" s="27"/>
      <c r="DI19" s="27"/>
      <c r="DJ19" s="27"/>
      <c r="DK19" s="27"/>
      <c r="DL19" s="27"/>
      <c r="DM19" s="28"/>
      <c r="DN19" s="26">
        <v>25773</v>
      </c>
      <c r="DO19" s="27"/>
      <c r="DP19" s="27"/>
      <c r="DQ19" s="27"/>
      <c r="DR19" s="27"/>
      <c r="DS19" s="27"/>
      <c r="DT19" s="27"/>
      <c r="DU19" s="27"/>
      <c r="DV19" s="27"/>
      <c r="DW19" s="27"/>
      <c r="DX19" s="28"/>
      <c r="DY19" s="26">
        <v>27062</v>
      </c>
      <c r="DZ19" s="27"/>
      <c r="EA19" s="27"/>
      <c r="EB19" s="27"/>
      <c r="EC19" s="27"/>
      <c r="ED19" s="27"/>
      <c r="EE19" s="27"/>
      <c r="EF19" s="27"/>
      <c r="EG19" s="27"/>
      <c r="EH19" s="27"/>
      <c r="EI19" s="28"/>
      <c r="EJ19" s="23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5"/>
    </row>
    <row r="20" spans="1:155" s="8" customFormat="1" ht="33" customHeight="1">
      <c r="A20" s="47"/>
      <c r="B20" s="48"/>
      <c r="C20" s="48"/>
      <c r="D20" s="48"/>
      <c r="E20" s="48"/>
      <c r="F20" s="49"/>
      <c r="G20" s="52" t="s">
        <v>38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4"/>
      <c r="BF20" s="35" t="s">
        <v>21</v>
      </c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3"/>
      <c r="BV20" s="26">
        <v>26111</v>
      </c>
      <c r="BW20" s="27"/>
      <c r="BX20" s="27"/>
      <c r="BY20" s="27"/>
      <c r="BZ20" s="27"/>
      <c r="CA20" s="27"/>
      <c r="CB20" s="27"/>
      <c r="CC20" s="27"/>
      <c r="CD20" s="27"/>
      <c r="CE20" s="27"/>
      <c r="CF20" s="28"/>
      <c r="CG20" s="26">
        <v>28180</v>
      </c>
      <c r="CH20" s="27"/>
      <c r="CI20" s="27"/>
      <c r="CJ20" s="27"/>
      <c r="CK20" s="27"/>
      <c r="CL20" s="27"/>
      <c r="CM20" s="27"/>
      <c r="CN20" s="27"/>
      <c r="CO20" s="27"/>
      <c r="CP20" s="27"/>
      <c r="CQ20" s="28"/>
      <c r="CR20" s="26">
        <v>28923</v>
      </c>
      <c r="CS20" s="27"/>
      <c r="CT20" s="27"/>
      <c r="CU20" s="27"/>
      <c r="CV20" s="27"/>
      <c r="CW20" s="27"/>
      <c r="CX20" s="27"/>
      <c r="CY20" s="27"/>
      <c r="CZ20" s="27"/>
      <c r="DA20" s="27"/>
      <c r="DB20" s="28"/>
      <c r="DC20" s="26">
        <v>28923</v>
      </c>
      <c r="DD20" s="27"/>
      <c r="DE20" s="27"/>
      <c r="DF20" s="27"/>
      <c r="DG20" s="27"/>
      <c r="DH20" s="27"/>
      <c r="DI20" s="27"/>
      <c r="DJ20" s="27"/>
      <c r="DK20" s="27"/>
      <c r="DL20" s="27"/>
      <c r="DM20" s="28"/>
      <c r="DN20" s="26">
        <v>30369</v>
      </c>
      <c r="DO20" s="27"/>
      <c r="DP20" s="27"/>
      <c r="DQ20" s="27"/>
      <c r="DR20" s="27"/>
      <c r="DS20" s="27"/>
      <c r="DT20" s="27"/>
      <c r="DU20" s="27"/>
      <c r="DV20" s="27"/>
      <c r="DW20" s="27"/>
      <c r="DX20" s="28"/>
      <c r="DY20" s="26">
        <v>31888</v>
      </c>
      <c r="DZ20" s="27"/>
      <c r="EA20" s="27"/>
      <c r="EB20" s="27"/>
      <c r="EC20" s="27"/>
      <c r="ED20" s="27"/>
      <c r="EE20" s="27"/>
      <c r="EF20" s="27"/>
      <c r="EG20" s="27"/>
      <c r="EH20" s="27"/>
      <c r="EI20" s="28"/>
      <c r="EJ20" s="23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5"/>
    </row>
    <row r="21" spans="1:155" s="8" customFormat="1" ht="99.75" customHeight="1">
      <c r="A21" s="47"/>
      <c r="B21" s="48"/>
      <c r="C21" s="48"/>
      <c r="D21" s="48"/>
      <c r="E21" s="48"/>
      <c r="F21" s="49"/>
      <c r="G21" s="52" t="s">
        <v>39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4"/>
      <c r="BF21" s="32" t="s">
        <v>25</v>
      </c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6"/>
      <c r="BV21" s="26">
        <v>14202</v>
      </c>
      <c r="BW21" s="27"/>
      <c r="BX21" s="27"/>
      <c r="BY21" s="27"/>
      <c r="BZ21" s="27"/>
      <c r="CA21" s="27"/>
      <c r="CB21" s="27"/>
      <c r="CC21" s="27"/>
      <c r="CD21" s="27"/>
      <c r="CE21" s="27"/>
      <c r="CF21" s="28"/>
      <c r="CG21" s="26">
        <v>17982</v>
      </c>
      <c r="CH21" s="27"/>
      <c r="CI21" s="27"/>
      <c r="CJ21" s="27"/>
      <c r="CK21" s="27"/>
      <c r="CL21" s="27"/>
      <c r="CM21" s="27"/>
      <c r="CN21" s="27"/>
      <c r="CO21" s="27"/>
      <c r="CP21" s="27"/>
      <c r="CQ21" s="28"/>
      <c r="CR21" s="26">
        <v>19962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8"/>
      <c r="DC21" s="26">
        <v>25618</v>
      </c>
      <c r="DD21" s="27"/>
      <c r="DE21" s="27"/>
      <c r="DF21" s="27"/>
      <c r="DG21" s="27"/>
      <c r="DH21" s="27"/>
      <c r="DI21" s="27"/>
      <c r="DJ21" s="27"/>
      <c r="DK21" s="27"/>
      <c r="DL21" s="27"/>
      <c r="DM21" s="28"/>
      <c r="DN21" s="26">
        <v>34455</v>
      </c>
      <c r="DO21" s="27"/>
      <c r="DP21" s="27"/>
      <c r="DQ21" s="27"/>
      <c r="DR21" s="27"/>
      <c r="DS21" s="27"/>
      <c r="DT21" s="27"/>
      <c r="DU21" s="27"/>
      <c r="DV21" s="27"/>
      <c r="DW21" s="27"/>
      <c r="DX21" s="28"/>
      <c r="DY21" s="26">
        <v>38159</v>
      </c>
      <c r="DZ21" s="27"/>
      <c r="EA21" s="27"/>
      <c r="EB21" s="27"/>
      <c r="EC21" s="27"/>
      <c r="ED21" s="27"/>
      <c r="EE21" s="27"/>
      <c r="EF21" s="27"/>
      <c r="EG21" s="27"/>
      <c r="EH21" s="27"/>
      <c r="EI21" s="28"/>
      <c r="EJ21" s="29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5"/>
    </row>
    <row r="22" spans="1:155" s="8" customFormat="1" ht="39.75" customHeight="1">
      <c r="A22" s="50"/>
      <c r="B22" s="51"/>
      <c r="C22" s="51"/>
      <c r="D22" s="51"/>
      <c r="E22" s="51"/>
      <c r="F22" s="42"/>
      <c r="G22" s="52" t="s">
        <v>40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4"/>
      <c r="BF22" s="32" t="s">
        <v>25</v>
      </c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6"/>
      <c r="BV22" s="26">
        <v>10547.42</v>
      </c>
      <c r="BW22" s="27"/>
      <c r="BX22" s="27"/>
      <c r="BY22" s="27"/>
      <c r="BZ22" s="27"/>
      <c r="CA22" s="27"/>
      <c r="CB22" s="27"/>
      <c r="CC22" s="27"/>
      <c r="CD22" s="27"/>
      <c r="CE22" s="27"/>
      <c r="CF22" s="28"/>
      <c r="CG22" s="26">
        <v>11247.3</v>
      </c>
      <c r="CH22" s="27"/>
      <c r="CI22" s="27"/>
      <c r="CJ22" s="27"/>
      <c r="CK22" s="27"/>
      <c r="CL22" s="27"/>
      <c r="CM22" s="27"/>
      <c r="CN22" s="27"/>
      <c r="CO22" s="27"/>
      <c r="CP22" s="27"/>
      <c r="CQ22" s="28"/>
      <c r="CR22" s="26">
        <v>12820</v>
      </c>
      <c r="CS22" s="27"/>
      <c r="CT22" s="27"/>
      <c r="CU22" s="27"/>
      <c r="CV22" s="27"/>
      <c r="CW22" s="27"/>
      <c r="CX22" s="27"/>
      <c r="CY22" s="27"/>
      <c r="CZ22" s="27"/>
      <c r="DA22" s="27"/>
      <c r="DB22" s="28"/>
      <c r="DC22" s="26">
        <v>12885</v>
      </c>
      <c r="DD22" s="27"/>
      <c r="DE22" s="27"/>
      <c r="DF22" s="27"/>
      <c r="DG22" s="27"/>
      <c r="DH22" s="27"/>
      <c r="DI22" s="27"/>
      <c r="DJ22" s="27"/>
      <c r="DK22" s="27"/>
      <c r="DL22" s="27"/>
      <c r="DM22" s="28"/>
      <c r="DN22" s="26">
        <v>12956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8"/>
      <c r="DY22" s="26">
        <v>13128</v>
      </c>
      <c r="DZ22" s="27"/>
      <c r="EA22" s="27"/>
      <c r="EB22" s="27"/>
      <c r="EC22" s="27"/>
      <c r="ED22" s="27"/>
      <c r="EE22" s="27"/>
      <c r="EF22" s="27"/>
      <c r="EG22" s="27"/>
      <c r="EH22" s="27"/>
      <c r="EI22" s="28"/>
      <c r="EJ22" s="29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9"/>
    </row>
    <row r="23" spans="1:155" s="8" customFormat="1" ht="15.75">
      <c r="A23" s="81" t="s">
        <v>41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</row>
    <row r="24" spans="1:155" s="8" customFormat="1" ht="80.25" customHeight="1">
      <c r="A24" s="43" t="s">
        <v>33</v>
      </c>
      <c r="B24" s="44"/>
      <c r="C24" s="44"/>
      <c r="D24" s="44"/>
      <c r="E24" s="44"/>
      <c r="F24" s="31"/>
      <c r="G24" s="57" t="s">
        <v>132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35" t="s">
        <v>16</v>
      </c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1"/>
      <c r="BV24" s="65">
        <v>65.2</v>
      </c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>
        <v>54.1</v>
      </c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>
        <v>68.2</v>
      </c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>
        <v>69.2</v>
      </c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>
        <v>69.3</v>
      </c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>
        <v>69.3</v>
      </c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</row>
    <row r="25" spans="1:155" s="8" customFormat="1" ht="66" customHeight="1">
      <c r="A25" s="43" t="s">
        <v>43</v>
      </c>
      <c r="B25" s="44"/>
      <c r="C25" s="44"/>
      <c r="D25" s="44"/>
      <c r="E25" s="44"/>
      <c r="F25" s="31"/>
      <c r="G25" s="57" t="s">
        <v>131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32" t="s">
        <v>25</v>
      </c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4"/>
      <c r="BV25" s="65">
        <v>33</v>
      </c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>
        <v>38.5</v>
      </c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>
        <v>18.5</v>
      </c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>
        <v>18.5</v>
      </c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>
        <v>18.3</v>
      </c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>
        <v>18</v>
      </c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6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</row>
    <row r="26" spans="1:155" s="8" customFormat="1" ht="96" customHeight="1">
      <c r="A26" s="43" t="s">
        <v>44</v>
      </c>
      <c r="B26" s="44"/>
      <c r="C26" s="44"/>
      <c r="D26" s="44"/>
      <c r="E26" s="44"/>
      <c r="F26" s="31"/>
      <c r="G26" s="57" t="s">
        <v>136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35" t="s">
        <v>16</v>
      </c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1"/>
      <c r="BV26" s="65">
        <v>12.5</v>
      </c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>
        <v>12.5</v>
      </c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>
        <v>12.5</v>
      </c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>
        <v>0</v>
      </c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>
        <v>0</v>
      </c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>
        <v>0</v>
      </c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6" t="s">
        <v>165</v>
      </c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</row>
    <row r="27" spans="1:155" s="8" customFormat="1" ht="15.75">
      <c r="A27" s="81" t="s">
        <v>45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</row>
    <row r="28" spans="1:155" s="8" customFormat="1" ht="127.5" customHeight="1">
      <c r="A28" s="43" t="s">
        <v>46</v>
      </c>
      <c r="B28" s="44"/>
      <c r="C28" s="44"/>
      <c r="D28" s="44"/>
      <c r="E28" s="44"/>
      <c r="F28" s="31"/>
      <c r="G28" s="57" t="s">
        <v>47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35" t="s">
        <v>16</v>
      </c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1"/>
      <c r="BV28" s="65">
        <v>92.82</v>
      </c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>
        <v>97.81</v>
      </c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>
        <v>97.89</v>
      </c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>
        <v>100</v>
      </c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>
        <v>100</v>
      </c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>
        <v>100</v>
      </c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6" t="s">
        <v>152</v>
      </c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</row>
    <row r="29" spans="1:155" s="8" customFormat="1" ht="129.75" customHeight="1">
      <c r="A29" s="43" t="s">
        <v>48</v>
      </c>
      <c r="B29" s="44"/>
      <c r="C29" s="44"/>
      <c r="D29" s="44"/>
      <c r="E29" s="44"/>
      <c r="F29" s="31"/>
      <c r="G29" s="57" t="s">
        <v>49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35" t="s">
        <v>16</v>
      </c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1"/>
      <c r="BV29" s="65">
        <v>7.18</v>
      </c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>
        <v>3.27</v>
      </c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>
        <v>2.11</v>
      </c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>
        <v>0</v>
      </c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>
        <v>0</v>
      </c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>
        <v>0</v>
      </c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6" t="s">
        <v>166</v>
      </c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</row>
    <row r="30" spans="1:155" s="8" customFormat="1" ht="80.25" customHeight="1">
      <c r="A30" s="43" t="s">
        <v>50</v>
      </c>
      <c r="B30" s="44"/>
      <c r="C30" s="44"/>
      <c r="D30" s="44"/>
      <c r="E30" s="44"/>
      <c r="F30" s="31"/>
      <c r="G30" s="57" t="s">
        <v>51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32" t="s">
        <v>25</v>
      </c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4"/>
      <c r="BV30" s="65">
        <v>100</v>
      </c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>
        <v>100</v>
      </c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>
        <v>100</v>
      </c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>
        <v>100</v>
      </c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>
        <v>100</v>
      </c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>
        <v>100</v>
      </c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</row>
    <row r="31" spans="1:155" s="8" customFormat="1" ht="96" customHeight="1">
      <c r="A31" s="43" t="s">
        <v>52</v>
      </c>
      <c r="B31" s="44"/>
      <c r="C31" s="44"/>
      <c r="D31" s="44"/>
      <c r="E31" s="44"/>
      <c r="F31" s="31"/>
      <c r="G31" s="57" t="s">
        <v>53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32" t="s">
        <v>25</v>
      </c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4"/>
      <c r="BV31" s="65">
        <v>0</v>
      </c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>
        <v>0</v>
      </c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>
        <v>0</v>
      </c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>
        <v>0</v>
      </c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>
        <v>0</v>
      </c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>
        <v>0</v>
      </c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</row>
    <row r="32" spans="1:155" s="8" customFormat="1" ht="169.5" customHeight="1">
      <c r="A32" s="43" t="s">
        <v>54</v>
      </c>
      <c r="B32" s="44"/>
      <c r="C32" s="44"/>
      <c r="D32" s="44"/>
      <c r="E32" s="44"/>
      <c r="F32" s="31"/>
      <c r="G32" s="57" t="s">
        <v>130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35" t="s">
        <v>16</v>
      </c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1"/>
      <c r="BV32" s="65">
        <v>78</v>
      </c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>
        <v>90.3</v>
      </c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>
        <v>90.1</v>
      </c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>
        <v>90.1</v>
      </c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>
        <v>90.1</v>
      </c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>
        <v>90.1</v>
      </c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6" t="s">
        <v>153</v>
      </c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</row>
    <row r="33" spans="1:155" s="8" customFormat="1" ht="120" customHeight="1">
      <c r="A33" s="43" t="s">
        <v>55</v>
      </c>
      <c r="B33" s="44"/>
      <c r="C33" s="44"/>
      <c r="D33" s="44"/>
      <c r="E33" s="44"/>
      <c r="F33" s="31"/>
      <c r="G33" s="57" t="s">
        <v>56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32" t="s">
        <v>25</v>
      </c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4"/>
      <c r="BV33" s="65">
        <v>9.9</v>
      </c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>
        <v>5.7</v>
      </c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>
        <v>4</v>
      </c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>
        <v>4</v>
      </c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>
        <v>4</v>
      </c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>
        <v>4</v>
      </c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6" t="s">
        <v>146</v>
      </c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</row>
    <row r="34" spans="1:155" s="8" customFormat="1" ht="66" customHeight="1">
      <c r="A34" s="43" t="s">
        <v>58</v>
      </c>
      <c r="B34" s="44"/>
      <c r="C34" s="44"/>
      <c r="D34" s="44"/>
      <c r="E34" s="44"/>
      <c r="F34" s="31"/>
      <c r="G34" s="57" t="s">
        <v>59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35" t="s">
        <v>57</v>
      </c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1"/>
      <c r="BV34" s="65">
        <v>46</v>
      </c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>
        <v>48.2</v>
      </c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>
        <v>48.7</v>
      </c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>
        <v>48.7</v>
      </c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>
        <v>48.7</v>
      </c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>
        <v>48.7</v>
      </c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</row>
    <row r="35" spans="1:155" s="8" customFormat="1" ht="184.5" customHeight="1">
      <c r="A35" s="43" t="s">
        <v>60</v>
      </c>
      <c r="B35" s="44"/>
      <c r="C35" s="44"/>
      <c r="D35" s="44"/>
      <c r="E35" s="44"/>
      <c r="F35" s="31"/>
      <c r="G35" s="57" t="s">
        <v>133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35" t="s">
        <v>16</v>
      </c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1"/>
      <c r="BV35" s="65">
        <v>50</v>
      </c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83">
        <v>53</v>
      </c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>
        <v>57</v>
      </c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>
        <v>62</v>
      </c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>
        <v>67</v>
      </c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>
        <v>71</v>
      </c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66" t="s">
        <v>147</v>
      </c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</row>
    <row r="36" spans="1:155" s="8" customFormat="1" ht="15.75">
      <c r="A36" s="81" t="s">
        <v>61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</row>
    <row r="37" spans="1:155" s="8" customFormat="1" ht="48" customHeight="1">
      <c r="A37" s="45" t="s">
        <v>62</v>
      </c>
      <c r="B37" s="46"/>
      <c r="C37" s="46"/>
      <c r="D37" s="46"/>
      <c r="E37" s="46"/>
      <c r="F37" s="39"/>
      <c r="G37" s="57" t="s">
        <v>63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36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1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</row>
    <row r="38" spans="1:155" s="8" customFormat="1" ht="17.25" customHeight="1">
      <c r="A38" s="47"/>
      <c r="B38" s="48"/>
      <c r="C38" s="48"/>
      <c r="D38" s="48"/>
      <c r="E38" s="48"/>
      <c r="F38" s="49"/>
      <c r="G38" s="64" t="s">
        <v>64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35" t="s">
        <v>16</v>
      </c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1"/>
      <c r="BV38" s="65">
        <v>84.1</v>
      </c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>
        <v>84.1</v>
      </c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>
        <v>84.1</v>
      </c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>
        <v>84.1</v>
      </c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>
        <v>84.1</v>
      </c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>
        <v>84.1</v>
      </c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</row>
    <row r="39" spans="1:155" s="8" customFormat="1" ht="17.25" customHeight="1">
      <c r="A39" s="47"/>
      <c r="B39" s="48"/>
      <c r="C39" s="48"/>
      <c r="D39" s="48"/>
      <c r="E39" s="48"/>
      <c r="F39" s="49"/>
      <c r="G39" s="64" t="s">
        <v>65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32" t="s">
        <v>25</v>
      </c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4"/>
      <c r="BV39" s="65">
        <v>100</v>
      </c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>
        <v>100</v>
      </c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>
        <v>100</v>
      </c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>
        <v>100</v>
      </c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>
        <v>100</v>
      </c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>
        <v>100</v>
      </c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</row>
    <row r="40" spans="1:155" s="8" customFormat="1" ht="17.25" customHeight="1">
      <c r="A40" s="50"/>
      <c r="B40" s="51"/>
      <c r="C40" s="51"/>
      <c r="D40" s="51"/>
      <c r="E40" s="51"/>
      <c r="F40" s="42"/>
      <c r="G40" s="64" t="s">
        <v>66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32" t="s">
        <v>25</v>
      </c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4"/>
      <c r="BV40" s="65">
        <v>0</v>
      </c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>
        <v>0</v>
      </c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>
        <v>0</v>
      </c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>
        <v>0</v>
      </c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>
        <v>0</v>
      </c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>
        <v>0</v>
      </c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</row>
    <row r="41" spans="1:155" s="8" customFormat="1" ht="90" customHeight="1">
      <c r="A41" s="43" t="s">
        <v>68</v>
      </c>
      <c r="B41" s="44"/>
      <c r="C41" s="44"/>
      <c r="D41" s="44"/>
      <c r="E41" s="44"/>
      <c r="F41" s="31"/>
      <c r="G41" s="57" t="s">
        <v>67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32" t="s">
        <v>25</v>
      </c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4"/>
      <c r="BV41" s="65">
        <v>33.3</v>
      </c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>
        <v>33.3</v>
      </c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>
        <v>0</v>
      </c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>
        <v>0</v>
      </c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>
        <v>0</v>
      </c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>
        <v>0</v>
      </c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6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</row>
    <row r="42" spans="1:155" s="8" customFormat="1" ht="110.25" customHeight="1">
      <c r="A42" s="43" t="s">
        <v>69</v>
      </c>
      <c r="B42" s="44"/>
      <c r="C42" s="44"/>
      <c r="D42" s="44"/>
      <c r="E42" s="44"/>
      <c r="F42" s="31"/>
      <c r="G42" s="57" t="s">
        <v>70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35" t="s">
        <v>16</v>
      </c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1"/>
      <c r="BV42" s="65">
        <v>33.3</v>
      </c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>
        <v>16.6</v>
      </c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>
        <v>15.3</v>
      </c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>
        <v>15.3</v>
      </c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>
        <v>15.3</v>
      </c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>
        <v>15.3</v>
      </c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</row>
    <row r="43" spans="1:155" s="8" customFormat="1" ht="15.75">
      <c r="A43" s="81" t="s">
        <v>71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</row>
    <row r="44" spans="1:155" s="8" customFormat="1" ht="90" customHeight="1">
      <c r="A44" s="43" t="s">
        <v>73</v>
      </c>
      <c r="B44" s="44"/>
      <c r="C44" s="44"/>
      <c r="D44" s="44"/>
      <c r="E44" s="44"/>
      <c r="F44" s="31"/>
      <c r="G44" s="57" t="s">
        <v>72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35" t="s">
        <v>16</v>
      </c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1"/>
      <c r="BV44" s="65">
        <v>16.7</v>
      </c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>
        <v>16.6</v>
      </c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>
        <v>20.1</v>
      </c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>
        <v>21.6</v>
      </c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>
        <v>23.1</v>
      </c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>
        <v>25.1</v>
      </c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6" t="s">
        <v>155</v>
      </c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</row>
    <row r="45" spans="1:155" s="8" customFormat="1" ht="90" customHeight="1">
      <c r="A45" s="43" t="s">
        <v>161</v>
      </c>
      <c r="B45" s="44"/>
      <c r="C45" s="44"/>
      <c r="D45" s="44"/>
      <c r="E45" s="44"/>
      <c r="F45" s="31"/>
      <c r="G45" s="57" t="s">
        <v>162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35" t="s">
        <v>16</v>
      </c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1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>
        <v>60</v>
      </c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>
        <v>61.9</v>
      </c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>
        <v>64.9</v>
      </c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>
        <v>67.9</v>
      </c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108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</row>
    <row r="46" spans="1:155" s="8" customFormat="1" ht="15.75">
      <c r="A46" s="81" t="s">
        <v>79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</row>
    <row r="47" spans="1:155" s="8" customFormat="1" ht="48" customHeight="1">
      <c r="A47" s="45" t="s">
        <v>74</v>
      </c>
      <c r="B47" s="46"/>
      <c r="C47" s="46"/>
      <c r="D47" s="46"/>
      <c r="E47" s="46"/>
      <c r="F47" s="39"/>
      <c r="G47" s="57" t="s">
        <v>76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35" t="s">
        <v>75</v>
      </c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5"/>
      <c r="BV47" s="26">
        <v>18.9</v>
      </c>
      <c r="BW47" s="27"/>
      <c r="BX47" s="27"/>
      <c r="BY47" s="27"/>
      <c r="BZ47" s="27"/>
      <c r="CA47" s="27"/>
      <c r="CB47" s="27"/>
      <c r="CC47" s="27"/>
      <c r="CD47" s="27"/>
      <c r="CE47" s="27"/>
      <c r="CF47" s="28"/>
      <c r="CG47" s="26">
        <v>18.9</v>
      </c>
      <c r="CH47" s="27"/>
      <c r="CI47" s="27"/>
      <c r="CJ47" s="27"/>
      <c r="CK47" s="27"/>
      <c r="CL47" s="27"/>
      <c r="CM47" s="27"/>
      <c r="CN47" s="27"/>
      <c r="CO47" s="27"/>
      <c r="CP47" s="27"/>
      <c r="CQ47" s="28"/>
      <c r="CR47" s="26">
        <v>19.2</v>
      </c>
      <c r="CS47" s="27"/>
      <c r="CT47" s="27"/>
      <c r="CU47" s="27"/>
      <c r="CV47" s="27"/>
      <c r="CW47" s="27"/>
      <c r="CX47" s="27"/>
      <c r="CY47" s="27"/>
      <c r="CZ47" s="27"/>
      <c r="DA47" s="27"/>
      <c r="DB47" s="28"/>
      <c r="DC47" s="26">
        <v>19.2</v>
      </c>
      <c r="DD47" s="27"/>
      <c r="DE47" s="27"/>
      <c r="DF47" s="27"/>
      <c r="DG47" s="27"/>
      <c r="DH47" s="27"/>
      <c r="DI47" s="27"/>
      <c r="DJ47" s="27"/>
      <c r="DK47" s="27"/>
      <c r="DL47" s="27"/>
      <c r="DM47" s="28"/>
      <c r="DN47" s="26">
        <v>19.2</v>
      </c>
      <c r="DO47" s="27"/>
      <c r="DP47" s="27"/>
      <c r="DQ47" s="27"/>
      <c r="DR47" s="27"/>
      <c r="DS47" s="27"/>
      <c r="DT47" s="27"/>
      <c r="DU47" s="27"/>
      <c r="DV47" s="27"/>
      <c r="DW47" s="27"/>
      <c r="DX47" s="28"/>
      <c r="DY47" s="65">
        <v>19.2</v>
      </c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</row>
    <row r="48" spans="1:155" s="8" customFormat="1" ht="33" customHeight="1">
      <c r="A48" s="50"/>
      <c r="B48" s="51"/>
      <c r="C48" s="51"/>
      <c r="D48" s="51"/>
      <c r="E48" s="51"/>
      <c r="F48" s="42"/>
      <c r="G48" s="64" t="s">
        <v>77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32" t="s">
        <v>25</v>
      </c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4"/>
      <c r="BV48" s="26">
        <v>0.05</v>
      </c>
      <c r="BW48" s="27"/>
      <c r="BX48" s="27"/>
      <c r="BY48" s="27"/>
      <c r="BZ48" s="27"/>
      <c r="CA48" s="27"/>
      <c r="CB48" s="27"/>
      <c r="CC48" s="27"/>
      <c r="CD48" s="27"/>
      <c r="CE48" s="27"/>
      <c r="CF48" s="28"/>
      <c r="CG48" s="26">
        <v>0.44</v>
      </c>
      <c r="CH48" s="27"/>
      <c r="CI48" s="27"/>
      <c r="CJ48" s="27"/>
      <c r="CK48" s="27"/>
      <c r="CL48" s="27"/>
      <c r="CM48" s="27"/>
      <c r="CN48" s="27"/>
      <c r="CO48" s="27"/>
      <c r="CP48" s="27"/>
      <c r="CQ48" s="28"/>
      <c r="CR48" s="26">
        <v>0.14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8"/>
      <c r="DC48" s="26">
        <v>0.18</v>
      </c>
      <c r="DD48" s="27"/>
      <c r="DE48" s="27"/>
      <c r="DF48" s="27"/>
      <c r="DG48" s="27"/>
      <c r="DH48" s="27"/>
      <c r="DI48" s="27"/>
      <c r="DJ48" s="27"/>
      <c r="DK48" s="27"/>
      <c r="DL48" s="27"/>
      <c r="DM48" s="28"/>
      <c r="DN48" s="26">
        <v>0.17</v>
      </c>
      <c r="DO48" s="27"/>
      <c r="DP48" s="27"/>
      <c r="DQ48" s="27"/>
      <c r="DR48" s="27"/>
      <c r="DS48" s="27"/>
      <c r="DT48" s="27"/>
      <c r="DU48" s="27"/>
      <c r="DV48" s="27"/>
      <c r="DW48" s="27"/>
      <c r="DX48" s="28"/>
      <c r="DY48" s="65">
        <v>0.17</v>
      </c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</row>
    <row r="49" spans="1:155" s="8" customFormat="1" ht="48" customHeight="1">
      <c r="A49" s="45" t="s">
        <v>78</v>
      </c>
      <c r="B49" s="46"/>
      <c r="C49" s="46"/>
      <c r="D49" s="46"/>
      <c r="E49" s="46"/>
      <c r="F49" s="39"/>
      <c r="G49" s="57" t="s">
        <v>81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35" t="s">
        <v>80</v>
      </c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1"/>
      <c r="BV49" s="65">
        <v>2.32</v>
      </c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>
        <v>33.2</v>
      </c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>
        <v>3.7</v>
      </c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>
        <v>15</v>
      </c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>
        <v>14</v>
      </c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>
        <v>14</v>
      </c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</row>
    <row r="50" spans="1:155" s="8" customFormat="1" ht="96" customHeight="1">
      <c r="A50" s="50"/>
      <c r="B50" s="51"/>
      <c r="C50" s="51"/>
      <c r="D50" s="51"/>
      <c r="E50" s="51"/>
      <c r="F50" s="42"/>
      <c r="G50" s="64" t="s">
        <v>82</v>
      </c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32" t="s">
        <v>25</v>
      </c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4"/>
      <c r="BV50" s="65">
        <v>1.69</v>
      </c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>
        <v>1.76</v>
      </c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>
        <v>2.3</v>
      </c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>
        <v>2.5</v>
      </c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>
        <v>2.3</v>
      </c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>
        <v>2.3</v>
      </c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</row>
    <row r="51" spans="1:155" s="8" customFormat="1" ht="126" customHeight="1">
      <c r="A51" s="45" t="s">
        <v>83</v>
      </c>
      <c r="B51" s="46"/>
      <c r="C51" s="46"/>
      <c r="D51" s="46"/>
      <c r="E51" s="46"/>
      <c r="F51" s="39"/>
      <c r="G51" s="57" t="s">
        <v>84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36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1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</row>
    <row r="52" spans="1:155" s="8" customFormat="1" ht="49.5" customHeight="1">
      <c r="A52" s="47"/>
      <c r="B52" s="48"/>
      <c r="C52" s="48"/>
      <c r="D52" s="48"/>
      <c r="E52" s="48"/>
      <c r="F52" s="49"/>
      <c r="G52" s="64" t="s">
        <v>127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35" t="s">
        <v>75</v>
      </c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1"/>
      <c r="BV52" s="26">
        <v>2500</v>
      </c>
      <c r="BW52" s="27"/>
      <c r="BX52" s="27"/>
      <c r="BY52" s="27"/>
      <c r="BZ52" s="27"/>
      <c r="CA52" s="27"/>
      <c r="CB52" s="27"/>
      <c r="CC52" s="27"/>
      <c r="CD52" s="27"/>
      <c r="CE52" s="27"/>
      <c r="CF52" s="28"/>
      <c r="CG52" s="26">
        <v>2500</v>
      </c>
      <c r="CH52" s="27"/>
      <c r="CI52" s="27"/>
      <c r="CJ52" s="27"/>
      <c r="CK52" s="27"/>
      <c r="CL52" s="27"/>
      <c r="CM52" s="27"/>
      <c r="CN52" s="27"/>
      <c r="CO52" s="27"/>
      <c r="CP52" s="27"/>
      <c r="CQ52" s="28"/>
      <c r="CR52" s="26">
        <v>2400</v>
      </c>
      <c r="CS52" s="27"/>
      <c r="CT52" s="27"/>
      <c r="CU52" s="27"/>
      <c r="CV52" s="27"/>
      <c r="CW52" s="27"/>
      <c r="CX52" s="27"/>
      <c r="CY52" s="27"/>
      <c r="CZ52" s="27"/>
      <c r="DA52" s="27"/>
      <c r="DB52" s="28"/>
      <c r="DC52" s="26">
        <v>2400</v>
      </c>
      <c r="DD52" s="27"/>
      <c r="DE52" s="27"/>
      <c r="DF52" s="27"/>
      <c r="DG52" s="27"/>
      <c r="DH52" s="27"/>
      <c r="DI52" s="27"/>
      <c r="DJ52" s="27"/>
      <c r="DK52" s="27"/>
      <c r="DL52" s="27"/>
      <c r="DM52" s="28"/>
      <c r="DN52" s="26">
        <v>2400</v>
      </c>
      <c r="DO52" s="27"/>
      <c r="DP52" s="27"/>
      <c r="DQ52" s="27"/>
      <c r="DR52" s="27"/>
      <c r="DS52" s="27"/>
      <c r="DT52" s="27"/>
      <c r="DU52" s="27"/>
      <c r="DV52" s="27"/>
      <c r="DW52" s="27"/>
      <c r="DX52" s="28"/>
      <c r="DY52" s="65">
        <v>2400</v>
      </c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6" t="s">
        <v>148</v>
      </c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</row>
    <row r="53" spans="1:155" s="8" customFormat="1" ht="33" customHeight="1">
      <c r="A53" s="50"/>
      <c r="B53" s="51"/>
      <c r="C53" s="51"/>
      <c r="D53" s="51"/>
      <c r="E53" s="51"/>
      <c r="F53" s="42"/>
      <c r="G53" s="64" t="s">
        <v>85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35" t="s">
        <v>75</v>
      </c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1"/>
      <c r="BV53" s="65">
        <v>195551</v>
      </c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>
        <v>120154</v>
      </c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>
        <v>33154</v>
      </c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>
        <v>33000</v>
      </c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>
        <v>33000</v>
      </c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>
        <v>33000</v>
      </c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</row>
    <row r="54" spans="1:155" s="8" customFormat="1" ht="15.75">
      <c r="A54" s="81" t="s">
        <v>86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</row>
    <row r="55" spans="1:155" s="8" customFormat="1" ht="111" customHeight="1">
      <c r="A55" s="43" t="s">
        <v>87</v>
      </c>
      <c r="B55" s="44"/>
      <c r="C55" s="44"/>
      <c r="D55" s="44"/>
      <c r="E55" s="44"/>
      <c r="F55" s="31"/>
      <c r="G55" s="57" t="s">
        <v>88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35" t="s">
        <v>16</v>
      </c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1"/>
      <c r="BV55" s="26">
        <v>28.54</v>
      </c>
      <c r="BW55" s="27"/>
      <c r="BX55" s="27"/>
      <c r="BY55" s="27"/>
      <c r="BZ55" s="27"/>
      <c r="CA55" s="27"/>
      <c r="CB55" s="27"/>
      <c r="CC55" s="27"/>
      <c r="CD55" s="27"/>
      <c r="CE55" s="27"/>
      <c r="CF55" s="28"/>
      <c r="CG55" s="26">
        <v>35.8</v>
      </c>
      <c r="CH55" s="27"/>
      <c r="CI55" s="27"/>
      <c r="CJ55" s="27"/>
      <c r="CK55" s="27"/>
      <c r="CL55" s="27"/>
      <c r="CM55" s="27"/>
      <c r="CN55" s="27"/>
      <c r="CO55" s="27"/>
      <c r="CP55" s="27"/>
      <c r="CQ55" s="28"/>
      <c r="CR55" s="26">
        <v>48</v>
      </c>
      <c r="CS55" s="27"/>
      <c r="CT55" s="27"/>
      <c r="CU55" s="27"/>
      <c r="CV55" s="27"/>
      <c r="CW55" s="27"/>
      <c r="CX55" s="27"/>
      <c r="CY55" s="27"/>
      <c r="CZ55" s="27"/>
      <c r="DA55" s="27"/>
      <c r="DB55" s="28"/>
      <c r="DC55" s="26">
        <v>80</v>
      </c>
      <c r="DD55" s="27"/>
      <c r="DE55" s="27"/>
      <c r="DF55" s="27"/>
      <c r="DG55" s="27"/>
      <c r="DH55" s="27"/>
      <c r="DI55" s="27"/>
      <c r="DJ55" s="27"/>
      <c r="DK55" s="27"/>
      <c r="DL55" s="27"/>
      <c r="DM55" s="28"/>
      <c r="DN55" s="26">
        <v>100</v>
      </c>
      <c r="DO55" s="27"/>
      <c r="DP55" s="27"/>
      <c r="DQ55" s="27"/>
      <c r="DR55" s="27"/>
      <c r="DS55" s="27"/>
      <c r="DT55" s="27"/>
      <c r="DU55" s="27"/>
      <c r="DV55" s="27"/>
      <c r="DW55" s="27"/>
      <c r="DX55" s="28"/>
      <c r="DY55" s="65">
        <v>100</v>
      </c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</row>
    <row r="56" spans="1:155" s="8" customFormat="1" ht="126" customHeight="1">
      <c r="A56" s="43" t="s">
        <v>89</v>
      </c>
      <c r="B56" s="44"/>
      <c r="C56" s="44"/>
      <c r="D56" s="44"/>
      <c r="E56" s="44"/>
      <c r="F56" s="31"/>
      <c r="G56" s="23" t="s">
        <v>138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82"/>
      <c r="BF56" s="37" t="s">
        <v>16</v>
      </c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9"/>
      <c r="BV56" s="65">
        <v>42.9</v>
      </c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>
        <v>42.9</v>
      </c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>
        <v>42.9</v>
      </c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>
        <v>80</v>
      </c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>
        <v>80</v>
      </c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>
        <v>90</v>
      </c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</row>
    <row r="57" spans="1:155" s="8" customFormat="1" ht="158.25" customHeight="1">
      <c r="A57" s="43"/>
      <c r="B57" s="44"/>
      <c r="C57" s="44"/>
      <c r="D57" s="44"/>
      <c r="E57" s="44"/>
      <c r="F57" s="31"/>
      <c r="G57" s="23" t="s">
        <v>137</v>
      </c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82"/>
      <c r="BF57" s="40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2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</row>
    <row r="58" spans="1:155" s="8" customFormat="1" ht="66" customHeight="1">
      <c r="A58" s="43" t="s">
        <v>90</v>
      </c>
      <c r="B58" s="44"/>
      <c r="C58" s="44"/>
      <c r="D58" s="44"/>
      <c r="E58" s="44"/>
      <c r="F58" s="31"/>
      <c r="G58" s="57" t="s">
        <v>91</v>
      </c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35" t="s">
        <v>16</v>
      </c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1"/>
      <c r="BV58" s="65">
        <v>95</v>
      </c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>
        <v>96</v>
      </c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>
        <v>96</v>
      </c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>
        <v>96</v>
      </c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>
        <v>96</v>
      </c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>
        <v>96</v>
      </c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</row>
    <row r="59" spans="1:155" s="8" customFormat="1" ht="96" customHeight="1">
      <c r="A59" s="43" t="s">
        <v>92</v>
      </c>
      <c r="B59" s="44"/>
      <c r="C59" s="44"/>
      <c r="D59" s="44"/>
      <c r="E59" s="44"/>
      <c r="F59" s="31"/>
      <c r="G59" s="57" t="s">
        <v>93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32" t="s">
        <v>25</v>
      </c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4"/>
      <c r="BV59" s="65">
        <v>12.5</v>
      </c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>
        <v>13.4</v>
      </c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>
        <v>4.5</v>
      </c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>
        <v>4.5</v>
      </c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>
        <v>4</v>
      </c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>
        <v>4</v>
      </c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</row>
    <row r="60" spans="1:155" s="8" customFormat="1" ht="15.75">
      <c r="A60" s="81" t="s">
        <v>94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</row>
    <row r="61" spans="1:155" s="8" customFormat="1" ht="111" customHeight="1">
      <c r="A61" s="43" t="s">
        <v>95</v>
      </c>
      <c r="B61" s="44"/>
      <c r="C61" s="44"/>
      <c r="D61" s="44"/>
      <c r="E61" s="44"/>
      <c r="F61" s="31"/>
      <c r="G61" s="57" t="s">
        <v>96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35" t="s">
        <v>16</v>
      </c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1"/>
      <c r="BV61" s="65">
        <v>21.86</v>
      </c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>
        <v>24.34</v>
      </c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>
        <v>45.82</v>
      </c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>
        <v>66.74</v>
      </c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>
        <v>66.74</v>
      </c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>
        <v>66.74</v>
      </c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</row>
    <row r="62" spans="1:155" s="8" customFormat="1" ht="96" customHeight="1">
      <c r="A62" s="43" t="s">
        <v>97</v>
      </c>
      <c r="B62" s="44"/>
      <c r="C62" s="44"/>
      <c r="D62" s="44"/>
      <c r="E62" s="44"/>
      <c r="F62" s="31"/>
      <c r="G62" s="57" t="s">
        <v>98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35" t="s">
        <v>16</v>
      </c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1"/>
      <c r="BV62" s="65">
        <v>0</v>
      </c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>
        <v>0</v>
      </c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>
        <v>0</v>
      </c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>
        <v>0</v>
      </c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>
        <v>0</v>
      </c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>
        <v>0</v>
      </c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</row>
    <row r="63" spans="1:155" s="8" customFormat="1" ht="240" customHeight="1">
      <c r="A63" s="43" t="s">
        <v>99</v>
      </c>
      <c r="B63" s="44"/>
      <c r="C63" s="44"/>
      <c r="D63" s="44"/>
      <c r="E63" s="44"/>
      <c r="F63" s="31"/>
      <c r="G63" s="57" t="s">
        <v>100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35" t="s">
        <v>57</v>
      </c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1"/>
      <c r="BV63" s="83">
        <v>29686.767</v>
      </c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>
        <v>19328.4</v>
      </c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>
        <v>8756.785</v>
      </c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65">
        <v>0</v>
      </c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>
        <v>0</v>
      </c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>
        <v>0</v>
      </c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6" t="s">
        <v>167</v>
      </c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</row>
    <row r="64" spans="1:155" s="8" customFormat="1" ht="110.25" customHeight="1">
      <c r="A64" s="43" t="s">
        <v>101</v>
      </c>
      <c r="B64" s="44"/>
      <c r="C64" s="44"/>
      <c r="D64" s="44"/>
      <c r="E64" s="44"/>
      <c r="F64" s="31"/>
      <c r="G64" s="23" t="s">
        <v>103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82"/>
      <c r="BF64" s="35" t="s">
        <v>16</v>
      </c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1"/>
      <c r="BV64" s="65">
        <v>0</v>
      </c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>
        <v>0</v>
      </c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>
        <v>0</v>
      </c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>
        <v>0</v>
      </c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>
        <v>0</v>
      </c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>
        <v>0</v>
      </c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</row>
    <row r="65" spans="1:155" s="8" customFormat="1" ht="80.25" customHeight="1">
      <c r="A65" s="43" t="s">
        <v>102</v>
      </c>
      <c r="B65" s="44"/>
      <c r="C65" s="44"/>
      <c r="D65" s="44"/>
      <c r="E65" s="44"/>
      <c r="F65" s="31"/>
      <c r="G65" s="57" t="s">
        <v>104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35" t="s">
        <v>21</v>
      </c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1"/>
      <c r="BV65" s="65">
        <v>2523</v>
      </c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>
        <v>2129</v>
      </c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>
        <v>2484</v>
      </c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>
        <v>2258</v>
      </c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>
        <v>2258</v>
      </c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>
        <v>2258</v>
      </c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</row>
    <row r="66" spans="1:155" s="8" customFormat="1" ht="80.25" customHeight="1">
      <c r="A66" s="43" t="s">
        <v>105</v>
      </c>
      <c r="B66" s="44"/>
      <c r="C66" s="44"/>
      <c r="D66" s="44"/>
      <c r="E66" s="44"/>
      <c r="F66" s="31"/>
      <c r="G66" s="57" t="s">
        <v>107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35" t="s">
        <v>106</v>
      </c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1"/>
      <c r="BV66" s="65" t="s">
        <v>141</v>
      </c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 t="s">
        <v>141</v>
      </c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 t="s">
        <v>141</v>
      </c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 t="s">
        <v>141</v>
      </c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 t="s">
        <v>141</v>
      </c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 t="s">
        <v>141</v>
      </c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6" t="s">
        <v>142</v>
      </c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</row>
    <row r="67" spans="1:155" s="8" customFormat="1" ht="159.75" customHeight="1">
      <c r="A67" s="43" t="s">
        <v>109</v>
      </c>
      <c r="B67" s="44"/>
      <c r="C67" s="44"/>
      <c r="D67" s="44"/>
      <c r="E67" s="44"/>
      <c r="F67" s="31"/>
      <c r="G67" s="57" t="s">
        <v>128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23" t="s">
        <v>108</v>
      </c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1"/>
      <c r="BV67" s="65">
        <v>0</v>
      </c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>
        <v>0</v>
      </c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>
        <v>0</v>
      </c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>
        <v>0</v>
      </c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>
        <v>0</v>
      </c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>
        <v>0</v>
      </c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6" t="s">
        <v>163</v>
      </c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</row>
    <row r="68" spans="1:155" s="8" customFormat="1" ht="33" customHeight="1">
      <c r="A68" s="43" t="s">
        <v>110</v>
      </c>
      <c r="B68" s="44"/>
      <c r="C68" s="44"/>
      <c r="D68" s="44"/>
      <c r="E68" s="44"/>
      <c r="F68" s="31"/>
      <c r="G68" s="57" t="s">
        <v>112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23" t="s">
        <v>111</v>
      </c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1"/>
      <c r="BV68" s="65">
        <v>36.2</v>
      </c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>
        <v>36.4</v>
      </c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>
        <v>36.5</v>
      </c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>
        <v>36.7</v>
      </c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26">
        <v>36.9</v>
      </c>
      <c r="DO68" s="27"/>
      <c r="DP68" s="27"/>
      <c r="DQ68" s="27"/>
      <c r="DR68" s="27"/>
      <c r="DS68" s="27"/>
      <c r="DT68" s="27"/>
      <c r="DU68" s="27"/>
      <c r="DV68" s="27"/>
      <c r="DW68" s="27"/>
      <c r="DX68" s="28"/>
      <c r="DY68" s="26">
        <v>37</v>
      </c>
      <c r="DZ68" s="27"/>
      <c r="EA68" s="27"/>
      <c r="EB68" s="27"/>
      <c r="EC68" s="27"/>
      <c r="ED68" s="27"/>
      <c r="EE68" s="27"/>
      <c r="EF68" s="27"/>
      <c r="EG68" s="27"/>
      <c r="EH68" s="27"/>
      <c r="EI68" s="28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</row>
    <row r="69" spans="1:155" s="8" customFormat="1" ht="15.75">
      <c r="A69" s="81" t="s">
        <v>113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</row>
    <row r="70" spans="1:155" s="8" customFormat="1" ht="48" customHeight="1">
      <c r="A70" s="45" t="s">
        <v>114</v>
      </c>
      <c r="B70" s="46"/>
      <c r="C70" s="46"/>
      <c r="D70" s="46"/>
      <c r="E70" s="46"/>
      <c r="F70" s="39"/>
      <c r="G70" s="57" t="s">
        <v>115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36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1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 t="s">
        <v>151</v>
      </c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</row>
    <row r="71" spans="1:155" s="8" customFormat="1" ht="48" customHeight="1">
      <c r="A71" s="47"/>
      <c r="B71" s="48"/>
      <c r="C71" s="48"/>
      <c r="D71" s="48"/>
      <c r="E71" s="48"/>
      <c r="F71" s="49"/>
      <c r="G71" s="64" t="s">
        <v>116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23" t="s">
        <v>125</v>
      </c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1"/>
      <c r="BV71" s="74">
        <v>1103.01</v>
      </c>
      <c r="BW71" s="75"/>
      <c r="BX71" s="75"/>
      <c r="BY71" s="75"/>
      <c r="BZ71" s="75"/>
      <c r="CA71" s="75"/>
      <c r="CB71" s="75"/>
      <c r="CC71" s="75"/>
      <c r="CD71" s="75"/>
      <c r="CE71" s="75"/>
      <c r="CF71" s="76"/>
      <c r="CG71" s="74">
        <v>1093.3</v>
      </c>
      <c r="CH71" s="75"/>
      <c r="CI71" s="75"/>
      <c r="CJ71" s="75"/>
      <c r="CK71" s="75"/>
      <c r="CL71" s="75"/>
      <c r="CM71" s="75"/>
      <c r="CN71" s="75"/>
      <c r="CO71" s="75"/>
      <c r="CP71" s="75"/>
      <c r="CQ71" s="76"/>
      <c r="CR71" s="78">
        <f>36714256/36406</f>
        <v>1008.4671757402626</v>
      </c>
      <c r="CS71" s="79"/>
      <c r="CT71" s="79"/>
      <c r="CU71" s="79"/>
      <c r="CV71" s="79"/>
      <c r="CW71" s="79"/>
      <c r="CX71" s="79"/>
      <c r="CY71" s="79"/>
      <c r="CZ71" s="79"/>
      <c r="DA71" s="79"/>
      <c r="DB71" s="80"/>
      <c r="DC71" s="74">
        <f>CR71-CR71*3%</f>
        <v>978.2131604680548</v>
      </c>
      <c r="DD71" s="75"/>
      <c r="DE71" s="75"/>
      <c r="DF71" s="75"/>
      <c r="DG71" s="75"/>
      <c r="DH71" s="75"/>
      <c r="DI71" s="75"/>
      <c r="DJ71" s="75"/>
      <c r="DK71" s="75"/>
      <c r="DL71" s="75"/>
      <c r="DM71" s="76"/>
      <c r="DN71" s="74">
        <f>DC71-DC71*3%</f>
        <v>948.8667656540131</v>
      </c>
      <c r="DO71" s="75"/>
      <c r="DP71" s="75"/>
      <c r="DQ71" s="75"/>
      <c r="DR71" s="75"/>
      <c r="DS71" s="75"/>
      <c r="DT71" s="75"/>
      <c r="DU71" s="75"/>
      <c r="DV71" s="75"/>
      <c r="DW71" s="75"/>
      <c r="DX71" s="76"/>
      <c r="DY71" s="74">
        <f>DN71-DN71*3%</f>
        <v>920.4007626843927</v>
      </c>
      <c r="DZ71" s="75"/>
      <c r="EA71" s="75"/>
      <c r="EB71" s="75"/>
      <c r="EC71" s="75"/>
      <c r="ED71" s="75"/>
      <c r="EE71" s="75"/>
      <c r="EF71" s="75"/>
      <c r="EG71" s="75"/>
      <c r="EH71" s="75"/>
      <c r="EI71" s="76"/>
      <c r="EJ71" s="66" t="s">
        <v>158</v>
      </c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</row>
    <row r="72" spans="1:155" s="8" customFormat="1" ht="66" customHeight="1">
      <c r="A72" s="47"/>
      <c r="B72" s="48"/>
      <c r="C72" s="48"/>
      <c r="D72" s="48"/>
      <c r="E72" s="48"/>
      <c r="F72" s="49"/>
      <c r="G72" s="64" t="s">
        <v>117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23" t="s">
        <v>124</v>
      </c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1"/>
      <c r="BV72" s="65">
        <v>0.09</v>
      </c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>
        <v>0.06</v>
      </c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77">
        <v>0.06</v>
      </c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4">
        <f>CR72-CR72*3%</f>
        <v>0.058199999999999995</v>
      </c>
      <c r="DD72" s="75"/>
      <c r="DE72" s="75"/>
      <c r="DF72" s="75"/>
      <c r="DG72" s="75"/>
      <c r="DH72" s="75"/>
      <c r="DI72" s="75"/>
      <c r="DJ72" s="75"/>
      <c r="DK72" s="75"/>
      <c r="DL72" s="75"/>
      <c r="DM72" s="76"/>
      <c r="DN72" s="74">
        <f>DC72-DC72*3%</f>
        <v>0.056454</v>
      </c>
      <c r="DO72" s="75"/>
      <c r="DP72" s="75"/>
      <c r="DQ72" s="75"/>
      <c r="DR72" s="75"/>
      <c r="DS72" s="75"/>
      <c r="DT72" s="75"/>
      <c r="DU72" s="75"/>
      <c r="DV72" s="75"/>
      <c r="DW72" s="75"/>
      <c r="DX72" s="76"/>
      <c r="DY72" s="74">
        <f>DN72-DN72*3%</f>
        <v>0.05476038</v>
      </c>
      <c r="DZ72" s="75"/>
      <c r="EA72" s="75"/>
      <c r="EB72" s="75"/>
      <c r="EC72" s="75"/>
      <c r="ED72" s="75"/>
      <c r="EE72" s="75"/>
      <c r="EF72" s="75"/>
      <c r="EG72" s="75"/>
      <c r="EH72" s="75"/>
      <c r="EI72" s="7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</row>
    <row r="73" spans="1:155" s="8" customFormat="1" ht="48" customHeight="1">
      <c r="A73" s="47"/>
      <c r="B73" s="48"/>
      <c r="C73" s="48"/>
      <c r="D73" s="48"/>
      <c r="E73" s="48"/>
      <c r="F73" s="49"/>
      <c r="G73" s="64" t="s">
        <v>118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23" t="s">
        <v>135</v>
      </c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1"/>
      <c r="BV73" s="65">
        <v>0</v>
      </c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>
        <v>0</v>
      </c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>
        <v>0</v>
      </c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>
        <v>0</v>
      </c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>
        <v>0</v>
      </c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>
        <v>0</v>
      </c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6" t="s">
        <v>143</v>
      </c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</row>
    <row r="74" spans="1:155" s="8" customFormat="1" ht="17.25" customHeight="1">
      <c r="A74" s="47"/>
      <c r="B74" s="48"/>
      <c r="C74" s="48"/>
      <c r="D74" s="48"/>
      <c r="E74" s="48"/>
      <c r="F74" s="49"/>
      <c r="G74" s="64" t="s">
        <v>119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32" t="s">
        <v>25</v>
      </c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4"/>
      <c r="BV74" s="65">
        <v>35.63</v>
      </c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>
        <v>36.18</v>
      </c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77">
        <f>1309159.76/36406</f>
        <v>35.96</v>
      </c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4">
        <f>CR74-CR74*3%</f>
        <v>34.8812</v>
      </c>
      <c r="DD74" s="75"/>
      <c r="DE74" s="75"/>
      <c r="DF74" s="75"/>
      <c r="DG74" s="75"/>
      <c r="DH74" s="75"/>
      <c r="DI74" s="75"/>
      <c r="DJ74" s="75"/>
      <c r="DK74" s="75"/>
      <c r="DL74" s="75"/>
      <c r="DM74" s="76"/>
      <c r="DN74" s="74">
        <f>DC74-DC74*3%</f>
        <v>33.834764</v>
      </c>
      <c r="DO74" s="75"/>
      <c r="DP74" s="75"/>
      <c r="DQ74" s="75"/>
      <c r="DR74" s="75"/>
      <c r="DS74" s="75"/>
      <c r="DT74" s="75"/>
      <c r="DU74" s="75"/>
      <c r="DV74" s="75"/>
      <c r="DW74" s="75"/>
      <c r="DX74" s="76"/>
      <c r="DY74" s="74">
        <f>DN74-DN74*3%</f>
        <v>32.81972108</v>
      </c>
      <c r="DZ74" s="75"/>
      <c r="EA74" s="75"/>
      <c r="EB74" s="75"/>
      <c r="EC74" s="75"/>
      <c r="ED74" s="75"/>
      <c r="EE74" s="75"/>
      <c r="EF74" s="75"/>
      <c r="EG74" s="75"/>
      <c r="EH74" s="75"/>
      <c r="EI74" s="76"/>
      <c r="EJ74" s="66" t="s">
        <v>144</v>
      </c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</row>
    <row r="75" spans="1:155" s="8" customFormat="1" ht="30" customHeight="1">
      <c r="A75" s="50"/>
      <c r="B75" s="51"/>
      <c r="C75" s="51"/>
      <c r="D75" s="51"/>
      <c r="E75" s="51"/>
      <c r="F75" s="42"/>
      <c r="G75" s="64" t="s">
        <v>120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32" t="s">
        <v>25</v>
      </c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4"/>
      <c r="BV75" s="65">
        <v>0</v>
      </c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>
        <v>0</v>
      </c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>
        <v>0</v>
      </c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>
        <v>0</v>
      </c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>
        <v>0</v>
      </c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>
        <v>0</v>
      </c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6" t="s">
        <v>145</v>
      </c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</row>
    <row r="76" spans="1:155" s="8" customFormat="1" ht="48" customHeight="1">
      <c r="A76" s="45" t="s">
        <v>121</v>
      </c>
      <c r="B76" s="46"/>
      <c r="C76" s="46"/>
      <c r="D76" s="46"/>
      <c r="E76" s="46"/>
      <c r="F76" s="39"/>
      <c r="G76" s="57" t="s">
        <v>122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36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1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</row>
    <row r="77" spans="1:155" s="8" customFormat="1" ht="48" customHeight="1">
      <c r="A77" s="47"/>
      <c r="B77" s="48"/>
      <c r="C77" s="48"/>
      <c r="D77" s="48"/>
      <c r="E77" s="48"/>
      <c r="F77" s="49"/>
      <c r="G77" s="64" t="s">
        <v>116</v>
      </c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23" t="s">
        <v>123</v>
      </c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1"/>
      <c r="BV77" s="65">
        <v>36.67</v>
      </c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>
        <v>36.62</v>
      </c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71">
        <f>1598500/36406</f>
        <v>43.90759764873922</v>
      </c>
      <c r="CS77" s="72"/>
      <c r="CT77" s="72"/>
      <c r="CU77" s="72"/>
      <c r="CV77" s="72"/>
      <c r="CW77" s="72"/>
      <c r="CX77" s="72"/>
      <c r="CY77" s="72"/>
      <c r="CZ77" s="72"/>
      <c r="DA77" s="72"/>
      <c r="DB77" s="73"/>
      <c r="DC77" s="67">
        <f>CR77-CR77*3%</f>
        <v>42.59036971927704</v>
      </c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>
        <f>DC77-DC77*3%</f>
        <v>41.31265862769873</v>
      </c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>
        <f>DN77-DN77*3%</f>
        <v>40.07327886886777</v>
      </c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</row>
    <row r="78" spans="1:155" s="8" customFormat="1" ht="66" customHeight="1">
      <c r="A78" s="47"/>
      <c r="B78" s="48"/>
      <c r="C78" s="48"/>
      <c r="D78" s="48"/>
      <c r="E78" s="48"/>
      <c r="F78" s="49"/>
      <c r="G78" s="64" t="s">
        <v>117</v>
      </c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23" t="s">
        <v>124</v>
      </c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1"/>
      <c r="BV78" s="65">
        <v>0.15</v>
      </c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>
        <v>0.15</v>
      </c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8">
        <f>(5631.88)/39608</f>
        <v>0.1421904665724096</v>
      </c>
      <c r="CS78" s="69"/>
      <c r="CT78" s="69"/>
      <c r="CU78" s="69"/>
      <c r="CV78" s="69"/>
      <c r="CW78" s="69"/>
      <c r="CX78" s="69"/>
      <c r="CY78" s="69"/>
      <c r="CZ78" s="69"/>
      <c r="DA78" s="69"/>
      <c r="DB78" s="70"/>
      <c r="DC78" s="65">
        <v>0.14</v>
      </c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>
        <v>0.13</v>
      </c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7">
        <v>0.13</v>
      </c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</row>
    <row r="79" spans="1:155" s="8" customFormat="1" ht="48" customHeight="1">
      <c r="A79" s="47"/>
      <c r="B79" s="48"/>
      <c r="C79" s="48"/>
      <c r="D79" s="48"/>
      <c r="E79" s="48"/>
      <c r="F79" s="49"/>
      <c r="G79" s="64" t="s">
        <v>118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23" t="s">
        <v>126</v>
      </c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1"/>
      <c r="BV79" s="65">
        <v>0</v>
      </c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>
        <v>0</v>
      </c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>
        <v>0</v>
      </c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>
        <v>0</v>
      </c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>
        <v>0</v>
      </c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>
        <v>0</v>
      </c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6" t="s">
        <v>143</v>
      </c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</row>
    <row r="80" spans="1:155" s="8" customFormat="1" ht="17.25" customHeight="1">
      <c r="A80" s="47"/>
      <c r="B80" s="48"/>
      <c r="C80" s="48"/>
      <c r="D80" s="48"/>
      <c r="E80" s="48"/>
      <c r="F80" s="49"/>
      <c r="G80" s="64" t="s">
        <v>119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32" t="s">
        <v>25</v>
      </c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4"/>
      <c r="BV80" s="65">
        <v>1.89</v>
      </c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>
        <v>1.18</v>
      </c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8">
        <f>44648/36406</f>
        <v>1.22639125418887</v>
      </c>
      <c r="CS80" s="69"/>
      <c r="CT80" s="69"/>
      <c r="CU80" s="69"/>
      <c r="CV80" s="69"/>
      <c r="CW80" s="69"/>
      <c r="CX80" s="69"/>
      <c r="CY80" s="69"/>
      <c r="CZ80" s="69"/>
      <c r="DA80" s="69"/>
      <c r="DB80" s="70"/>
      <c r="DC80" s="65">
        <v>1.19</v>
      </c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>
        <v>1.15</v>
      </c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7">
        <f>DN80-DN80*3%</f>
        <v>1.1155</v>
      </c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</row>
    <row r="81" spans="1:155" s="8" customFormat="1" ht="30" customHeight="1">
      <c r="A81" s="50"/>
      <c r="B81" s="51"/>
      <c r="C81" s="51"/>
      <c r="D81" s="51"/>
      <c r="E81" s="51"/>
      <c r="F81" s="42"/>
      <c r="G81" s="64" t="s">
        <v>120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32" t="s">
        <v>25</v>
      </c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4"/>
      <c r="BV81" s="65">
        <v>0</v>
      </c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>
        <v>0</v>
      </c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>
        <v>0</v>
      </c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>
        <v>0</v>
      </c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>
        <v>0</v>
      </c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>
        <v>0</v>
      </c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6" t="s">
        <v>145</v>
      </c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</row>
  </sheetData>
  <sheetProtection/>
  <mergeCells count="642">
    <mergeCell ref="DN44:DX44"/>
    <mergeCell ref="DY44:EI44"/>
    <mergeCell ref="EJ45:EY45"/>
    <mergeCell ref="G44:BE44"/>
    <mergeCell ref="BF44:BU44"/>
    <mergeCell ref="BV44:CF44"/>
    <mergeCell ref="CG44:CQ44"/>
    <mergeCell ref="CR44:DB44"/>
    <mergeCell ref="DC44:DM44"/>
    <mergeCell ref="CR45:DB45"/>
    <mergeCell ref="A2:EY2"/>
    <mergeCell ref="BF11:BU11"/>
    <mergeCell ref="BF10:BU10"/>
    <mergeCell ref="BF9:BU9"/>
    <mergeCell ref="DY7:EI7"/>
    <mergeCell ref="DN7:DX7"/>
    <mergeCell ref="DC7:DM7"/>
    <mergeCell ref="CR7:DB7"/>
    <mergeCell ref="G10:BE10"/>
    <mergeCell ref="EJ9:EY9"/>
    <mergeCell ref="EJ14:EY14"/>
    <mergeCell ref="DY14:EI14"/>
    <mergeCell ref="DN14:DX14"/>
    <mergeCell ref="DC14:DM14"/>
    <mergeCell ref="CG14:CQ14"/>
    <mergeCell ref="BF13:BU13"/>
    <mergeCell ref="BV13:CF13"/>
    <mergeCell ref="G19:BE19"/>
    <mergeCell ref="DY22:EI22"/>
    <mergeCell ref="DN22:DX22"/>
    <mergeCell ref="CR22:DB22"/>
    <mergeCell ref="BF22:BU22"/>
    <mergeCell ref="DY15:EI15"/>
    <mergeCell ref="DN15:DX15"/>
    <mergeCell ref="DC15:DM15"/>
    <mergeCell ref="CR15:DB15"/>
    <mergeCell ref="CG15:CQ15"/>
    <mergeCell ref="DY9:EI9"/>
    <mergeCell ref="DN9:DX9"/>
    <mergeCell ref="DC9:DM9"/>
    <mergeCell ref="CR9:DB9"/>
    <mergeCell ref="CG9:CQ9"/>
    <mergeCell ref="BV11:CF11"/>
    <mergeCell ref="DY11:EI11"/>
    <mergeCell ref="DN11:DX11"/>
    <mergeCell ref="DC11:DM11"/>
    <mergeCell ref="CR11:DB11"/>
    <mergeCell ref="G9:BE9"/>
    <mergeCell ref="G11:BE11"/>
    <mergeCell ref="EJ10:EY10"/>
    <mergeCell ref="DY10:EI10"/>
    <mergeCell ref="DN10:DX10"/>
    <mergeCell ref="DC10:DM10"/>
    <mergeCell ref="CR10:DB10"/>
    <mergeCell ref="CG10:CQ10"/>
    <mergeCell ref="BV10:CF10"/>
    <mergeCell ref="EJ11:EY11"/>
    <mergeCell ref="CG11:CQ11"/>
    <mergeCell ref="G13:BE13"/>
    <mergeCell ref="EJ12:EY12"/>
    <mergeCell ref="DY12:EI12"/>
    <mergeCell ref="DN12:DX12"/>
    <mergeCell ref="DC12:DM12"/>
    <mergeCell ref="CR12:DB12"/>
    <mergeCell ref="CG12:CQ12"/>
    <mergeCell ref="BV12:CF12"/>
    <mergeCell ref="G12:BE12"/>
    <mergeCell ref="BF12:BU12"/>
    <mergeCell ref="BV15:CF15"/>
    <mergeCell ref="G15:BE15"/>
    <mergeCell ref="G14:BE14"/>
    <mergeCell ref="EJ13:EY13"/>
    <mergeCell ref="DY13:EI13"/>
    <mergeCell ref="DN13:DX13"/>
    <mergeCell ref="DC13:DM13"/>
    <mergeCell ref="CR13:DB13"/>
    <mergeCell ref="CG13:CQ13"/>
    <mergeCell ref="CR17:DB17"/>
    <mergeCell ref="CG17:CQ17"/>
    <mergeCell ref="BV18:CF18"/>
    <mergeCell ref="EJ18:EY18"/>
    <mergeCell ref="DY18:EI18"/>
    <mergeCell ref="DC18:DM18"/>
    <mergeCell ref="CR18:DB18"/>
    <mergeCell ref="CG18:CQ18"/>
    <mergeCell ref="DN18:DX18"/>
    <mergeCell ref="DY24:EI24"/>
    <mergeCell ref="CG24:CQ24"/>
    <mergeCell ref="CR24:DB24"/>
    <mergeCell ref="CG21:CQ21"/>
    <mergeCell ref="CG16:CQ16"/>
    <mergeCell ref="CR16:DB16"/>
    <mergeCell ref="DC16:DM16"/>
    <mergeCell ref="DN16:DX16"/>
    <mergeCell ref="CG20:CQ20"/>
    <mergeCell ref="CR19:DB19"/>
    <mergeCell ref="BV19:CF19"/>
    <mergeCell ref="BV22:CF22"/>
    <mergeCell ref="CG19:CQ19"/>
    <mergeCell ref="EJ26:EY26"/>
    <mergeCell ref="EJ25:EY25"/>
    <mergeCell ref="DC25:DM25"/>
    <mergeCell ref="DY26:EI26"/>
    <mergeCell ref="CR21:DB21"/>
    <mergeCell ref="DN21:DX21"/>
    <mergeCell ref="DC19:DM19"/>
    <mergeCell ref="G25:BE25"/>
    <mergeCell ref="G26:BE26"/>
    <mergeCell ref="DN24:DX24"/>
    <mergeCell ref="DN26:DX26"/>
    <mergeCell ref="DN25:DX25"/>
    <mergeCell ref="BV24:CF24"/>
    <mergeCell ref="BF24:BU24"/>
    <mergeCell ref="BV25:CF25"/>
    <mergeCell ref="BF26:BU26"/>
    <mergeCell ref="DY28:EI28"/>
    <mergeCell ref="DC26:DM26"/>
    <mergeCell ref="DC28:DM28"/>
    <mergeCell ref="EJ28:EY28"/>
    <mergeCell ref="DY29:EI29"/>
    <mergeCell ref="EJ31:EY31"/>
    <mergeCell ref="EJ29:EY29"/>
    <mergeCell ref="DN29:DX29"/>
    <mergeCell ref="CR30:DB30"/>
    <mergeCell ref="DC30:DM30"/>
    <mergeCell ref="DN30:DX30"/>
    <mergeCell ref="DY30:EI30"/>
    <mergeCell ref="DC29:DM29"/>
    <mergeCell ref="EJ24:EY24"/>
    <mergeCell ref="CR25:DB25"/>
    <mergeCell ref="A27:EY27"/>
    <mergeCell ref="DY25:EI25"/>
    <mergeCell ref="DN28:DX28"/>
    <mergeCell ref="CR31:DB31"/>
    <mergeCell ref="CR32:DB32"/>
    <mergeCell ref="BV31:CF31"/>
    <mergeCell ref="CG31:CQ31"/>
    <mergeCell ref="BV32:CF32"/>
    <mergeCell ref="CG32:CQ32"/>
    <mergeCell ref="CR33:DB33"/>
    <mergeCell ref="EJ16:EY16"/>
    <mergeCell ref="BV16:CF16"/>
    <mergeCell ref="DY16:EI16"/>
    <mergeCell ref="EJ33:EY33"/>
    <mergeCell ref="EJ20:EY20"/>
    <mergeCell ref="EJ30:EY30"/>
    <mergeCell ref="DC31:DM31"/>
    <mergeCell ref="DN31:DX31"/>
    <mergeCell ref="DY31:EI31"/>
    <mergeCell ref="DC33:DM33"/>
    <mergeCell ref="DC32:DM32"/>
    <mergeCell ref="DN32:DX32"/>
    <mergeCell ref="DN33:DX33"/>
    <mergeCell ref="DY32:EI32"/>
    <mergeCell ref="EJ35:EY35"/>
    <mergeCell ref="DY34:EI34"/>
    <mergeCell ref="EJ34:EY34"/>
    <mergeCell ref="EJ32:EY32"/>
    <mergeCell ref="DY33:EI33"/>
    <mergeCell ref="CR35:DB35"/>
    <mergeCell ref="DC35:DM35"/>
    <mergeCell ref="DN35:DX35"/>
    <mergeCell ref="DY35:EI35"/>
    <mergeCell ref="DC34:DM34"/>
    <mergeCell ref="CR34:DB34"/>
    <mergeCell ref="G61:BE61"/>
    <mergeCell ref="BV61:CF61"/>
    <mergeCell ref="CR37:DB37"/>
    <mergeCell ref="CG25:CQ25"/>
    <mergeCell ref="A56:F56"/>
    <mergeCell ref="A57:F57"/>
    <mergeCell ref="A58:F58"/>
    <mergeCell ref="CG61:CQ61"/>
    <mergeCell ref="CG30:CQ30"/>
    <mergeCell ref="CR28:DB28"/>
    <mergeCell ref="BF6:BU7"/>
    <mergeCell ref="BV14:CF14"/>
    <mergeCell ref="DN19:DX19"/>
    <mergeCell ref="DC22:DM22"/>
    <mergeCell ref="DC17:DM17"/>
    <mergeCell ref="DN17:DX17"/>
    <mergeCell ref="DC21:DM21"/>
    <mergeCell ref="BV20:CF20"/>
    <mergeCell ref="CR20:DB20"/>
    <mergeCell ref="BV21:CF21"/>
    <mergeCell ref="DN38:DX38"/>
    <mergeCell ref="DY38:EI38"/>
    <mergeCell ref="DC37:DM37"/>
    <mergeCell ref="DN37:DX37"/>
    <mergeCell ref="DY59:EI59"/>
    <mergeCell ref="DN34:DX34"/>
    <mergeCell ref="DC40:DM40"/>
    <mergeCell ref="DN40:DX40"/>
    <mergeCell ref="DY40:EI40"/>
    <mergeCell ref="DY58:EI58"/>
    <mergeCell ref="EJ6:EY7"/>
    <mergeCell ref="EJ15:EY15"/>
    <mergeCell ref="A8:EY8"/>
    <mergeCell ref="EJ59:EY59"/>
    <mergeCell ref="DC59:DM59"/>
    <mergeCell ref="DN20:DX20"/>
    <mergeCell ref="EJ22:EY22"/>
    <mergeCell ref="DC20:DM20"/>
    <mergeCell ref="CR14:DB14"/>
    <mergeCell ref="A6:BE7"/>
    <mergeCell ref="BV7:CF7"/>
    <mergeCell ref="CG7:CQ7"/>
    <mergeCell ref="CG22:CQ22"/>
    <mergeCell ref="BV6:EI6"/>
    <mergeCell ref="BV26:CF26"/>
    <mergeCell ref="CG26:CQ26"/>
    <mergeCell ref="BV9:CF9"/>
    <mergeCell ref="CR26:DB26"/>
    <mergeCell ref="DC24:DM24"/>
    <mergeCell ref="BV17:CF17"/>
    <mergeCell ref="A26:F26"/>
    <mergeCell ref="A28:F28"/>
    <mergeCell ref="A29:F29"/>
    <mergeCell ref="CR29:DB29"/>
    <mergeCell ref="CG28:CQ28"/>
    <mergeCell ref="CG29:CQ29"/>
    <mergeCell ref="G30:BE30"/>
    <mergeCell ref="G28:BE28"/>
    <mergeCell ref="BF28:BU28"/>
    <mergeCell ref="BF29:BU29"/>
    <mergeCell ref="BV30:CF30"/>
    <mergeCell ref="BF30:BU30"/>
    <mergeCell ref="BV29:CF29"/>
    <mergeCell ref="G29:BE29"/>
    <mergeCell ref="BV28:CF28"/>
    <mergeCell ref="G31:BE31"/>
    <mergeCell ref="BF31:BU31"/>
    <mergeCell ref="BF32:BU32"/>
    <mergeCell ref="CG38:CQ38"/>
    <mergeCell ref="G59:BE59"/>
    <mergeCell ref="BV59:CF59"/>
    <mergeCell ref="BV37:CF37"/>
    <mergeCell ref="BF33:BU33"/>
    <mergeCell ref="BF34:BU34"/>
    <mergeCell ref="BF35:BU35"/>
    <mergeCell ref="G32:BE32"/>
    <mergeCell ref="BV34:CF34"/>
    <mergeCell ref="CG34:CQ34"/>
    <mergeCell ref="BV38:CF38"/>
    <mergeCell ref="CR38:DB38"/>
    <mergeCell ref="DC38:DM38"/>
    <mergeCell ref="BV33:CF33"/>
    <mergeCell ref="CG33:CQ33"/>
    <mergeCell ref="BV35:CF35"/>
    <mergeCell ref="CG35:CQ35"/>
    <mergeCell ref="EJ37:EY37"/>
    <mergeCell ref="EJ38:EY38"/>
    <mergeCell ref="BV39:CF39"/>
    <mergeCell ref="CG39:CQ39"/>
    <mergeCell ref="CR39:DB39"/>
    <mergeCell ref="DC39:DM39"/>
    <mergeCell ref="DN39:DX39"/>
    <mergeCell ref="DY39:EI39"/>
    <mergeCell ref="EJ39:EY39"/>
    <mergeCell ref="DY37:EI37"/>
    <mergeCell ref="EJ40:EY40"/>
    <mergeCell ref="BV40:CF40"/>
    <mergeCell ref="CG40:CQ40"/>
    <mergeCell ref="CR40:DB40"/>
    <mergeCell ref="G42:BE42"/>
    <mergeCell ref="CR41:DB41"/>
    <mergeCell ref="DC41:DM41"/>
    <mergeCell ref="DN41:DX41"/>
    <mergeCell ref="DY41:EI41"/>
    <mergeCell ref="BV41:CF41"/>
    <mergeCell ref="CG41:CQ41"/>
    <mergeCell ref="DC45:DM45"/>
    <mergeCell ref="DN45:DX45"/>
    <mergeCell ref="G45:BE45"/>
    <mergeCell ref="CG45:CQ45"/>
    <mergeCell ref="EJ41:EY41"/>
    <mergeCell ref="BV42:CF42"/>
    <mergeCell ref="CG42:CQ42"/>
    <mergeCell ref="CR42:DB42"/>
    <mergeCell ref="DC42:DM42"/>
    <mergeCell ref="G41:BE41"/>
    <mergeCell ref="EJ44:EY44"/>
    <mergeCell ref="DY53:EI53"/>
    <mergeCell ref="EJ53:EY53"/>
    <mergeCell ref="A54:EY54"/>
    <mergeCell ref="DN52:DX52"/>
    <mergeCell ref="DN42:DX42"/>
    <mergeCell ref="DY42:EI42"/>
    <mergeCell ref="EJ42:EY42"/>
    <mergeCell ref="A43:EY43"/>
    <mergeCell ref="BV45:CF45"/>
    <mergeCell ref="DY45:EI45"/>
    <mergeCell ref="CR48:DB48"/>
    <mergeCell ref="DC48:DM48"/>
    <mergeCell ref="BF48:BU48"/>
    <mergeCell ref="DN47:DX47"/>
    <mergeCell ref="BF47:BU47"/>
    <mergeCell ref="DY47:EI47"/>
    <mergeCell ref="BF45:BU45"/>
    <mergeCell ref="EJ58:EY58"/>
    <mergeCell ref="DY56:EI57"/>
    <mergeCell ref="EJ56:EY57"/>
    <mergeCell ref="DY48:EI48"/>
    <mergeCell ref="EJ48:EY48"/>
    <mergeCell ref="DN49:DX49"/>
    <mergeCell ref="DY49:EI49"/>
    <mergeCell ref="EJ49:EY49"/>
    <mergeCell ref="DN48:DX48"/>
    <mergeCell ref="EJ50:EY50"/>
    <mergeCell ref="BF49:BU49"/>
    <mergeCell ref="CR50:DB50"/>
    <mergeCell ref="DC50:DM50"/>
    <mergeCell ref="DN50:DX50"/>
    <mergeCell ref="DY50:EI50"/>
    <mergeCell ref="EJ47:EY47"/>
    <mergeCell ref="BV49:CF49"/>
    <mergeCell ref="CG49:CQ49"/>
    <mergeCell ref="CR49:DB49"/>
    <mergeCell ref="DC49:DM49"/>
    <mergeCell ref="BV51:CF51"/>
    <mergeCell ref="CG51:CQ51"/>
    <mergeCell ref="CR51:DB51"/>
    <mergeCell ref="DC51:DM51"/>
    <mergeCell ref="DY51:EI51"/>
    <mergeCell ref="EJ51:EY51"/>
    <mergeCell ref="DN51:DX51"/>
    <mergeCell ref="BV50:CF50"/>
    <mergeCell ref="CG50:CQ50"/>
    <mergeCell ref="DY52:EI52"/>
    <mergeCell ref="EJ52:EY52"/>
    <mergeCell ref="BV53:CF53"/>
    <mergeCell ref="CG53:CQ53"/>
    <mergeCell ref="DC53:DM53"/>
    <mergeCell ref="BV52:CF52"/>
    <mergeCell ref="CG52:CQ52"/>
    <mergeCell ref="CR53:DB53"/>
    <mergeCell ref="BV56:CF57"/>
    <mergeCell ref="CG56:CQ57"/>
    <mergeCell ref="DC56:DM57"/>
    <mergeCell ref="CR56:DB57"/>
    <mergeCell ref="DN56:DX57"/>
    <mergeCell ref="DN58:DX58"/>
    <mergeCell ref="BV58:CF58"/>
    <mergeCell ref="CG58:CQ58"/>
    <mergeCell ref="CR58:DB58"/>
    <mergeCell ref="DY55:EI55"/>
    <mergeCell ref="EJ55:EY55"/>
    <mergeCell ref="CG55:CQ55"/>
    <mergeCell ref="CR55:DB55"/>
    <mergeCell ref="DC55:DM55"/>
    <mergeCell ref="DN55:DX55"/>
    <mergeCell ref="G35:BE35"/>
    <mergeCell ref="G37:BE37"/>
    <mergeCell ref="G20:BE20"/>
    <mergeCell ref="G16:BE16"/>
    <mergeCell ref="G18:BE18"/>
    <mergeCell ref="G33:BE33"/>
    <mergeCell ref="G34:BE34"/>
    <mergeCell ref="G22:BE22"/>
    <mergeCell ref="A23:EY23"/>
    <mergeCell ref="A16:F22"/>
    <mergeCell ref="G39:BE39"/>
    <mergeCell ref="G40:BE40"/>
    <mergeCell ref="G48:BE48"/>
    <mergeCell ref="A46:EY46"/>
    <mergeCell ref="BV47:CF47"/>
    <mergeCell ref="CG47:CQ47"/>
    <mergeCell ref="CR47:DB47"/>
    <mergeCell ref="BV48:CF48"/>
    <mergeCell ref="CG48:CQ48"/>
    <mergeCell ref="DC47:DM47"/>
    <mergeCell ref="G55:BE55"/>
    <mergeCell ref="A36:EY36"/>
    <mergeCell ref="CG37:CQ37"/>
    <mergeCell ref="G49:BE49"/>
    <mergeCell ref="G50:BE50"/>
    <mergeCell ref="G47:BE47"/>
    <mergeCell ref="DN53:DX53"/>
    <mergeCell ref="G51:BE51"/>
    <mergeCell ref="G52:BE52"/>
    <mergeCell ref="G38:BE38"/>
    <mergeCell ref="CG59:CQ59"/>
    <mergeCell ref="CR59:DB59"/>
    <mergeCell ref="CR61:DB61"/>
    <mergeCell ref="CR52:DB52"/>
    <mergeCell ref="DN59:DX59"/>
    <mergeCell ref="A60:EY60"/>
    <mergeCell ref="G53:BE53"/>
    <mergeCell ref="DC52:DM52"/>
    <mergeCell ref="G58:BE58"/>
    <mergeCell ref="BV55:CF55"/>
    <mergeCell ref="G56:BE56"/>
    <mergeCell ref="G57:BE57"/>
    <mergeCell ref="BF58:BU58"/>
    <mergeCell ref="DY61:EI61"/>
    <mergeCell ref="EJ61:EY61"/>
    <mergeCell ref="DC61:DM61"/>
    <mergeCell ref="DN61:DX61"/>
    <mergeCell ref="BF59:BU59"/>
    <mergeCell ref="BF61:BU61"/>
    <mergeCell ref="DC58:DM58"/>
    <mergeCell ref="G62:BE62"/>
    <mergeCell ref="BV62:CF62"/>
    <mergeCell ref="CG62:CQ62"/>
    <mergeCell ref="CR62:DB62"/>
    <mergeCell ref="DC62:DM62"/>
    <mergeCell ref="DN62:DX62"/>
    <mergeCell ref="BF62:BU62"/>
    <mergeCell ref="DY62:EI62"/>
    <mergeCell ref="EJ62:EY62"/>
    <mergeCell ref="G63:BE63"/>
    <mergeCell ref="BV63:CF63"/>
    <mergeCell ref="CG63:CQ63"/>
    <mergeCell ref="CR63:DB63"/>
    <mergeCell ref="DC63:DM63"/>
    <mergeCell ref="DN63:DX63"/>
    <mergeCell ref="DY63:EI63"/>
    <mergeCell ref="EJ63:EY63"/>
    <mergeCell ref="DN64:DX64"/>
    <mergeCell ref="DY64:EI64"/>
    <mergeCell ref="BV64:CF64"/>
    <mergeCell ref="CG64:CQ64"/>
    <mergeCell ref="CR64:DB64"/>
    <mergeCell ref="DC64:DM64"/>
    <mergeCell ref="EJ64:EY64"/>
    <mergeCell ref="G65:BE65"/>
    <mergeCell ref="BV65:CF65"/>
    <mergeCell ref="CG65:CQ65"/>
    <mergeCell ref="CR65:DB65"/>
    <mergeCell ref="DC65:DM65"/>
    <mergeCell ref="DN65:DX65"/>
    <mergeCell ref="DY65:EI65"/>
    <mergeCell ref="EJ65:EY65"/>
    <mergeCell ref="G64:BE64"/>
    <mergeCell ref="G66:BE66"/>
    <mergeCell ref="BV66:CF66"/>
    <mergeCell ref="CG66:CQ66"/>
    <mergeCell ref="CR66:DB66"/>
    <mergeCell ref="DC66:DM66"/>
    <mergeCell ref="DN66:DX66"/>
    <mergeCell ref="DY66:EI66"/>
    <mergeCell ref="DN68:DX68"/>
    <mergeCell ref="EJ66:EY66"/>
    <mergeCell ref="G67:BE67"/>
    <mergeCell ref="BV67:CF67"/>
    <mergeCell ref="CG67:CQ67"/>
    <mergeCell ref="CR67:DB67"/>
    <mergeCell ref="DC67:DM67"/>
    <mergeCell ref="DN67:DX67"/>
    <mergeCell ref="DY67:EI67"/>
    <mergeCell ref="EJ67:EY67"/>
    <mergeCell ref="DY68:EI68"/>
    <mergeCell ref="CR70:DB70"/>
    <mergeCell ref="DC70:DM70"/>
    <mergeCell ref="DN70:DX70"/>
    <mergeCell ref="DY70:EI70"/>
    <mergeCell ref="EJ68:EY68"/>
    <mergeCell ref="A69:EY69"/>
    <mergeCell ref="BV68:CF68"/>
    <mergeCell ref="CG68:CQ68"/>
    <mergeCell ref="BV73:CF73"/>
    <mergeCell ref="CG70:CQ70"/>
    <mergeCell ref="CG74:CQ74"/>
    <mergeCell ref="CG73:CQ73"/>
    <mergeCell ref="G75:BE75"/>
    <mergeCell ref="BV75:CF75"/>
    <mergeCell ref="CG75:CQ75"/>
    <mergeCell ref="G73:BE73"/>
    <mergeCell ref="DC68:DM68"/>
    <mergeCell ref="CR71:DB71"/>
    <mergeCell ref="DC71:DM71"/>
    <mergeCell ref="DC72:DM72"/>
    <mergeCell ref="G68:BE68"/>
    <mergeCell ref="CG71:CQ71"/>
    <mergeCell ref="CR68:DB68"/>
    <mergeCell ref="DN72:DX72"/>
    <mergeCell ref="DY72:EI72"/>
    <mergeCell ref="G70:BE70"/>
    <mergeCell ref="BV70:CF70"/>
    <mergeCell ref="G71:BE71"/>
    <mergeCell ref="BV71:CF71"/>
    <mergeCell ref="BF70:BU70"/>
    <mergeCell ref="EJ72:EY72"/>
    <mergeCell ref="EJ74:EY74"/>
    <mergeCell ref="EJ70:EY70"/>
    <mergeCell ref="DN71:DX71"/>
    <mergeCell ref="DY71:EI71"/>
    <mergeCell ref="CR73:DB73"/>
    <mergeCell ref="DC73:DM73"/>
    <mergeCell ref="DN73:DX73"/>
    <mergeCell ref="EJ71:EY71"/>
    <mergeCell ref="DC74:DM74"/>
    <mergeCell ref="EJ75:EY75"/>
    <mergeCell ref="DY73:EI73"/>
    <mergeCell ref="EJ73:EY73"/>
    <mergeCell ref="DN74:DX74"/>
    <mergeCell ref="DY74:EI74"/>
    <mergeCell ref="G72:BE72"/>
    <mergeCell ref="BV72:CF72"/>
    <mergeCell ref="CG72:CQ72"/>
    <mergeCell ref="CR72:DB72"/>
    <mergeCell ref="CR74:DB74"/>
    <mergeCell ref="DY75:EI75"/>
    <mergeCell ref="CR76:DB76"/>
    <mergeCell ref="DC76:DM76"/>
    <mergeCell ref="DN76:DX76"/>
    <mergeCell ref="DY76:EI76"/>
    <mergeCell ref="BV76:CF76"/>
    <mergeCell ref="CR75:DB75"/>
    <mergeCell ref="G76:BE76"/>
    <mergeCell ref="BF77:BU77"/>
    <mergeCell ref="DC75:DM75"/>
    <mergeCell ref="G74:BE74"/>
    <mergeCell ref="BV74:CF74"/>
    <mergeCell ref="DN75:DX75"/>
    <mergeCell ref="BF75:BU75"/>
    <mergeCell ref="BV78:CF78"/>
    <mergeCell ref="CG78:CQ78"/>
    <mergeCell ref="CG76:CQ76"/>
    <mergeCell ref="EJ76:EY76"/>
    <mergeCell ref="G77:BE77"/>
    <mergeCell ref="BV77:CF77"/>
    <mergeCell ref="CG77:CQ77"/>
    <mergeCell ref="CR77:DB77"/>
    <mergeCell ref="DY77:EI77"/>
    <mergeCell ref="EJ77:EY77"/>
    <mergeCell ref="G79:BE79"/>
    <mergeCell ref="BV79:CF79"/>
    <mergeCell ref="CG79:CQ79"/>
    <mergeCell ref="CR79:DB79"/>
    <mergeCell ref="DC79:DM79"/>
    <mergeCell ref="DN79:DX79"/>
    <mergeCell ref="DY79:EI79"/>
    <mergeCell ref="CR78:DB78"/>
    <mergeCell ref="EJ79:EY79"/>
    <mergeCell ref="DC77:DM77"/>
    <mergeCell ref="DN77:DX77"/>
    <mergeCell ref="EJ78:EY78"/>
    <mergeCell ref="DC78:DM78"/>
    <mergeCell ref="DN78:DX78"/>
    <mergeCell ref="DY78:EI78"/>
    <mergeCell ref="G81:BE81"/>
    <mergeCell ref="BV81:CF81"/>
    <mergeCell ref="CR80:DB80"/>
    <mergeCell ref="DC80:DM80"/>
    <mergeCell ref="G80:BE80"/>
    <mergeCell ref="BV80:CF80"/>
    <mergeCell ref="CG80:CQ80"/>
    <mergeCell ref="G78:BE78"/>
    <mergeCell ref="DY81:EI81"/>
    <mergeCell ref="EJ81:EY81"/>
    <mergeCell ref="DN80:DX80"/>
    <mergeCell ref="CG81:CQ81"/>
    <mergeCell ref="CR81:DB81"/>
    <mergeCell ref="DC81:DM81"/>
    <mergeCell ref="DN81:DX81"/>
    <mergeCell ref="DY80:EI80"/>
    <mergeCell ref="EJ80:EY80"/>
    <mergeCell ref="A3:EY3"/>
    <mergeCell ref="A4:EY4"/>
    <mergeCell ref="A5:EY5"/>
    <mergeCell ref="A9:F9"/>
    <mergeCell ref="A47:F48"/>
    <mergeCell ref="A49:F50"/>
    <mergeCell ref="BF14:BU14"/>
    <mergeCell ref="BF15:BU15"/>
    <mergeCell ref="BF20:BU20"/>
    <mergeCell ref="BF21:BU21"/>
    <mergeCell ref="A10:F10"/>
    <mergeCell ref="A11:F11"/>
    <mergeCell ref="A12:F12"/>
    <mergeCell ref="A13:F13"/>
    <mergeCell ref="A14:F14"/>
    <mergeCell ref="A15:F15"/>
    <mergeCell ref="G17:BE17"/>
    <mergeCell ref="A24:F24"/>
    <mergeCell ref="A25:F25"/>
    <mergeCell ref="BF16:BU16"/>
    <mergeCell ref="BF17:BU17"/>
    <mergeCell ref="BF18:BU18"/>
    <mergeCell ref="BF19:BU19"/>
    <mergeCell ref="G21:BE21"/>
    <mergeCell ref="BF25:BU25"/>
    <mergeCell ref="G24:BE24"/>
    <mergeCell ref="A30:F30"/>
    <mergeCell ref="A31:F31"/>
    <mergeCell ref="A32:F32"/>
    <mergeCell ref="A33:F33"/>
    <mergeCell ref="A34:F34"/>
    <mergeCell ref="A35:F35"/>
    <mergeCell ref="A37:F40"/>
    <mergeCell ref="A41:F41"/>
    <mergeCell ref="A42:F42"/>
    <mergeCell ref="A59:F59"/>
    <mergeCell ref="A45:F45"/>
    <mergeCell ref="A51:F53"/>
    <mergeCell ref="A55:F55"/>
    <mergeCell ref="A44:F44"/>
    <mergeCell ref="A61:F61"/>
    <mergeCell ref="A62:F62"/>
    <mergeCell ref="A63:F63"/>
    <mergeCell ref="A64:F64"/>
    <mergeCell ref="A65:F65"/>
    <mergeCell ref="A66:F66"/>
    <mergeCell ref="A67:F67"/>
    <mergeCell ref="A68:F68"/>
    <mergeCell ref="A70:F75"/>
    <mergeCell ref="A76:F81"/>
    <mergeCell ref="BF37:BU37"/>
    <mergeCell ref="BF38:BU38"/>
    <mergeCell ref="BF39:BU39"/>
    <mergeCell ref="BF40:BU40"/>
    <mergeCell ref="BF41:BU41"/>
    <mergeCell ref="BF42:BU42"/>
    <mergeCell ref="BF50:BU50"/>
    <mergeCell ref="BF52:BU52"/>
    <mergeCell ref="BF53:BU53"/>
    <mergeCell ref="BF55:BU55"/>
    <mergeCell ref="BF51:BU51"/>
    <mergeCell ref="BF63:BU63"/>
    <mergeCell ref="BF56:BU57"/>
    <mergeCell ref="BF64:BU64"/>
    <mergeCell ref="BF76:BU76"/>
    <mergeCell ref="BF65:BU65"/>
    <mergeCell ref="BF66:BU66"/>
    <mergeCell ref="BF67:BU67"/>
    <mergeCell ref="BF68:BU68"/>
    <mergeCell ref="BF78:BU78"/>
    <mergeCell ref="BF79:BU79"/>
    <mergeCell ref="BF80:BU80"/>
    <mergeCell ref="BF81:BU81"/>
    <mergeCell ref="BF71:BU71"/>
    <mergeCell ref="BF72:BU72"/>
    <mergeCell ref="BF73:BU73"/>
    <mergeCell ref="BF74:BU74"/>
    <mergeCell ref="EJ19:EY19"/>
    <mergeCell ref="DY19:EI19"/>
    <mergeCell ref="EJ17:EY17"/>
    <mergeCell ref="DY17:EI17"/>
    <mergeCell ref="EJ21:EY21"/>
    <mergeCell ref="DY21:EI21"/>
    <mergeCell ref="DY20:EI20"/>
  </mergeCells>
  <printOptions/>
  <pageMargins left="0.9055118110236221" right="0.11811023622047245" top="0.9448818897637796" bottom="0.7480314960629921" header="0" footer="0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</cp:lastModifiedBy>
  <cp:lastPrinted>2016-04-20T11:57:38Z</cp:lastPrinted>
  <dcterms:created xsi:type="dcterms:W3CDTF">2010-05-19T10:50:44Z</dcterms:created>
  <dcterms:modified xsi:type="dcterms:W3CDTF">2016-04-27T08:44:21Z</dcterms:modified>
  <cp:category/>
  <cp:version/>
  <cp:contentType/>
  <cp:contentStatus/>
</cp:coreProperties>
</file>